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D:\01.Projetos\XNEW\Documentos\"/>
    </mc:Choice>
  </mc:AlternateContent>
  <xr:revisionPtr revIDLastSave="0" documentId="13_ncr:1_{D217400F-D7B4-4A0B-9BAA-7C4B2188D29D}" xr6:coauthVersionLast="47" xr6:coauthVersionMax="47" xr10:uidLastSave="{00000000-0000-0000-0000-000000000000}"/>
  <bookViews>
    <workbookView xWindow="0" yWindow="0" windowWidth="19200" windowHeight="15600" xr2:uid="{00000000-000D-0000-FFFF-FFFF00000000}"/>
  </bookViews>
  <sheets>
    <sheet name="MGR 1" sheetId="12" r:id="rId1"/>
    <sheet name="MGR 2" sheetId="13" r:id="rId2"/>
    <sheet name="MGR 5" sheetId="11" r:id="rId3"/>
    <sheet name="MGR 10" sheetId="10" r:id="rId4"/>
    <sheet name="MGR 20" sheetId="9" r:id="rId5"/>
    <sheet name="MGR 30" sheetId="4" r:id="rId6"/>
    <sheet name="MGR 40" sheetId="7" r:id="rId7"/>
    <sheet name="MGR 50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iyI5LN06ZSdbV+mmbESoSixow2XA=="/>
    </ext>
  </extLst>
</workbook>
</file>

<file path=xl/calcChain.xml><?xml version="1.0" encoding="utf-8"?>
<calcChain xmlns="http://schemas.openxmlformats.org/spreadsheetml/2006/main">
  <c r="E9" i="13" l="1"/>
  <c r="F7" i="13"/>
  <c r="G7" i="13" s="1"/>
  <c r="E7" i="13"/>
  <c r="E8" i="13" s="1"/>
  <c r="E3" i="13"/>
  <c r="E11" i="13" s="1"/>
  <c r="E12" i="13" s="1"/>
  <c r="E5" i="13" s="1"/>
  <c r="E6" i="13" s="1"/>
  <c r="F2" i="13"/>
  <c r="F10" i="13" s="1"/>
  <c r="F4" i="13" l="1"/>
  <c r="G2" i="13"/>
  <c r="F11" i="13" l="1"/>
  <c r="F12" i="13" s="1"/>
  <c r="F5" i="13" s="1"/>
  <c r="F6" i="13" s="1"/>
  <c r="F9" i="13" s="1"/>
  <c r="F3" i="13"/>
  <c r="F8" i="13" s="1"/>
  <c r="G4" i="13"/>
  <c r="G10" i="13"/>
  <c r="G11" i="13" s="1"/>
  <c r="G3" i="13"/>
  <c r="G12" i="13" l="1"/>
  <c r="G5" i="13" s="1"/>
  <c r="G6" i="13" s="1"/>
  <c r="G9" i="13" s="1"/>
  <c r="G8" i="13"/>
  <c r="B10" i="13" l="1"/>
  <c r="E9" i="12" l="1"/>
  <c r="E7" i="12"/>
  <c r="F7" i="12" s="1"/>
  <c r="E3" i="12"/>
  <c r="E11" i="12" s="1"/>
  <c r="E12" i="12" s="1"/>
  <c r="E5" i="12" s="1"/>
  <c r="E6" i="12" s="1"/>
  <c r="F2" i="12"/>
  <c r="F10" i="12" s="1"/>
  <c r="E9" i="11"/>
  <c r="E7" i="11"/>
  <c r="F7" i="11" s="1"/>
  <c r="F4" i="11"/>
  <c r="F3" i="11" s="1"/>
  <c r="E3" i="11"/>
  <c r="E11" i="11" s="1"/>
  <c r="E12" i="11" s="1"/>
  <c r="E5" i="11" s="1"/>
  <c r="E6" i="11" s="1"/>
  <c r="F2" i="11"/>
  <c r="F10" i="11" s="1"/>
  <c r="E11" i="10"/>
  <c r="E12" i="10" s="1"/>
  <c r="E5" i="10" s="1"/>
  <c r="E6" i="10" s="1"/>
  <c r="E9" i="10"/>
  <c r="E7" i="10"/>
  <c r="F7" i="10" s="1"/>
  <c r="F4" i="10"/>
  <c r="G4" i="10" s="1"/>
  <c r="E3" i="10"/>
  <c r="G2" i="10"/>
  <c r="H2" i="10" s="1"/>
  <c r="F2" i="10"/>
  <c r="E11" i="9"/>
  <c r="E12" i="9" s="1"/>
  <c r="E5" i="9" s="1"/>
  <c r="E6" i="9" s="1"/>
  <c r="E9" i="9"/>
  <c r="E7" i="9"/>
  <c r="F7" i="9" s="1"/>
  <c r="F4" i="9"/>
  <c r="F3" i="9" s="1"/>
  <c r="E3" i="9"/>
  <c r="G2" i="9"/>
  <c r="H2" i="9" s="1"/>
  <c r="F2" i="9"/>
  <c r="B12" i="8"/>
  <c r="B10" i="8"/>
  <c r="F10" i="8"/>
  <c r="E9" i="8"/>
  <c r="E7" i="8"/>
  <c r="E8" i="8" s="1"/>
  <c r="E3" i="8"/>
  <c r="E11" i="8" s="1"/>
  <c r="E12" i="8" s="1"/>
  <c r="E5" i="8" s="1"/>
  <c r="E6" i="8" s="1"/>
  <c r="F2" i="8"/>
  <c r="G2" i="8" s="1"/>
  <c r="H2" i="8" s="1"/>
  <c r="H10" i="8" s="1"/>
  <c r="E9" i="7"/>
  <c r="E7" i="7"/>
  <c r="F7" i="7" s="1"/>
  <c r="E3" i="7"/>
  <c r="E8" i="7" s="1"/>
  <c r="F2" i="7"/>
  <c r="F10" i="7" s="1"/>
  <c r="F4" i="12" l="1"/>
  <c r="F3" i="12" s="1"/>
  <c r="E8" i="12"/>
  <c r="F11" i="12"/>
  <c r="F12" i="12" s="1"/>
  <c r="F5" i="12" s="1"/>
  <c r="F6" i="12" s="1"/>
  <c r="F9" i="12" s="1"/>
  <c r="F8" i="12"/>
  <c r="G2" i="11"/>
  <c r="H2" i="11" s="1"/>
  <c r="I2" i="11" s="1"/>
  <c r="F8" i="11"/>
  <c r="G7" i="11"/>
  <c r="E8" i="11"/>
  <c r="F11" i="11"/>
  <c r="F12" i="11" s="1"/>
  <c r="F5" i="11" s="1"/>
  <c r="F6" i="11" s="1"/>
  <c r="F9" i="11" s="1"/>
  <c r="G4" i="11"/>
  <c r="G7" i="10"/>
  <c r="H10" i="10"/>
  <c r="I2" i="10"/>
  <c r="H4" i="10"/>
  <c r="F3" i="10"/>
  <c r="F8" i="10" s="1"/>
  <c r="F10" i="10"/>
  <c r="F11" i="10" s="1"/>
  <c r="F12" i="10" s="1"/>
  <c r="F5" i="10" s="1"/>
  <c r="F6" i="10" s="1"/>
  <c r="F9" i="10" s="1"/>
  <c r="E8" i="10"/>
  <c r="G10" i="10"/>
  <c r="G11" i="10" s="1"/>
  <c r="F8" i="9"/>
  <c r="G7" i="9"/>
  <c r="H10" i="9"/>
  <c r="I2" i="9"/>
  <c r="G4" i="9"/>
  <c r="F11" i="9"/>
  <c r="F12" i="9" s="1"/>
  <c r="F5" i="9" s="1"/>
  <c r="F6" i="9" s="1"/>
  <c r="F9" i="9" s="1"/>
  <c r="F10" i="9"/>
  <c r="E8" i="9"/>
  <c r="G10" i="9"/>
  <c r="F4" i="8"/>
  <c r="G10" i="8"/>
  <c r="I2" i="8"/>
  <c r="F3" i="8"/>
  <c r="F7" i="8"/>
  <c r="G2" i="7"/>
  <c r="G7" i="7"/>
  <c r="E11" i="7"/>
  <c r="E12" i="7" s="1"/>
  <c r="E5" i="7" s="1"/>
  <c r="E6" i="7" s="1"/>
  <c r="F4" i="7"/>
  <c r="G10" i="11" l="1"/>
  <c r="H10" i="11"/>
  <c r="J2" i="11"/>
  <c r="I10" i="11"/>
  <c r="H7" i="11"/>
  <c r="G11" i="11"/>
  <c r="G12" i="11" s="1"/>
  <c r="G5" i="11" s="1"/>
  <c r="G6" i="11" s="1"/>
  <c r="G9" i="11" s="1"/>
  <c r="G3" i="11"/>
  <c r="H4" i="11"/>
  <c r="G3" i="10"/>
  <c r="G12" i="10"/>
  <c r="G5" i="10" s="1"/>
  <c r="G6" i="10" s="1"/>
  <c r="G9" i="10" s="1"/>
  <c r="I10" i="10"/>
  <c r="J2" i="10"/>
  <c r="G8" i="10"/>
  <c r="H7" i="10"/>
  <c r="H3" i="10"/>
  <c r="H11" i="10"/>
  <c r="H12" i="10" s="1"/>
  <c r="H5" i="10" s="1"/>
  <c r="H6" i="10" s="1"/>
  <c r="H9" i="10" s="1"/>
  <c r="I4" i="10"/>
  <c r="I10" i="9"/>
  <c r="J2" i="9"/>
  <c r="G3" i="9"/>
  <c r="G11" i="9"/>
  <c r="G12" i="9" s="1"/>
  <c r="G5" i="9" s="1"/>
  <c r="G6" i="9" s="1"/>
  <c r="G9" i="9" s="1"/>
  <c r="H4" i="9"/>
  <c r="G8" i="9"/>
  <c r="H7" i="9"/>
  <c r="G4" i="8"/>
  <c r="F11" i="8"/>
  <c r="F12" i="8" s="1"/>
  <c r="F5" i="8" s="1"/>
  <c r="F6" i="8" s="1"/>
  <c r="F9" i="8" s="1"/>
  <c r="J2" i="8"/>
  <c r="I10" i="8"/>
  <c r="F8" i="8"/>
  <c r="G7" i="8"/>
  <c r="F11" i="7"/>
  <c r="F12" i="7" s="1"/>
  <c r="F5" i="7" s="1"/>
  <c r="G4" i="7"/>
  <c r="F3" i="7"/>
  <c r="H7" i="7"/>
  <c r="H2" i="7"/>
  <c r="G10" i="7"/>
  <c r="H3" i="11" l="1"/>
  <c r="H11" i="11"/>
  <c r="H12" i="11" s="1"/>
  <c r="H5" i="11" s="1"/>
  <c r="H6" i="11" s="1"/>
  <c r="H9" i="11" s="1"/>
  <c r="I4" i="11"/>
  <c r="H8" i="11"/>
  <c r="I7" i="11"/>
  <c r="G8" i="11"/>
  <c r="J10" i="11"/>
  <c r="I7" i="10"/>
  <c r="H8" i="10"/>
  <c r="K2" i="10"/>
  <c r="J10" i="10"/>
  <c r="I3" i="10"/>
  <c r="I11" i="10"/>
  <c r="I12" i="10" s="1"/>
  <c r="I5" i="10" s="1"/>
  <c r="I6" i="10" s="1"/>
  <c r="I9" i="10" s="1"/>
  <c r="J4" i="10"/>
  <c r="I7" i="9"/>
  <c r="H3" i="9"/>
  <c r="H11" i="9"/>
  <c r="H12" i="9" s="1"/>
  <c r="H5" i="9" s="1"/>
  <c r="H6" i="9" s="1"/>
  <c r="H9" i="9" s="1"/>
  <c r="I4" i="9"/>
  <c r="K2" i="9"/>
  <c r="J10" i="9"/>
  <c r="G11" i="8"/>
  <c r="G12" i="8" s="1"/>
  <c r="G5" i="8" s="1"/>
  <c r="G3" i="8"/>
  <c r="H4" i="8"/>
  <c r="H7" i="8"/>
  <c r="G8" i="8"/>
  <c r="K2" i="8"/>
  <c r="J10" i="8"/>
  <c r="H10" i="7"/>
  <c r="I2" i="7"/>
  <c r="F8" i="7"/>
  <c r="H4" i="7"/>
  <c r="G11" i="7"/>
  <c r="G12" i="7" s="1"/>
  <c r="G5" i="7" s="1"/>
  <c r="G3" i="7"/>
  <c r="G8" i="7" s="1"/>
  <c r="I7" i="7"/>
  <c r="F6" i="7"/>
  <c r="F9" i="7" s="1"/>
  <c r="I3" i="11" l="1"/>
  <c r="I11" i="11"/>
  <c r="I12" i="11" s="1"/>
  <c r="I5" i="11" s="1"/>
  <c r="I6" i="11" s="1"/>
  <c r="I9" i="11" s="1"/>
  <c r="J4" i="11"/>
  <c r="I8" i="11"/>
  <c r="J7" i="11"/>
  <c r="L2" i="10"/>
  <c r="K10" i="10"/>
  <c r="J11" i="10"/>
  <c r="J12" i="10" s="1"/>
  <c r="J5" i="10" s="1"/>
  <c r="K4" i="10"/>
  <c r="J3" i="10"/>
  <c r="J7" i="10"/>
  <c r="I8" i="10"/>
  <c r="L2" i="9"/>
  <c r="K10" i="9"/>
  <c r="H8" i="9"/>
  <c r="I3" i="9"/>
  <c r="I8" i="9" s="1"/>
  <c r="I11" i="9"/>
  <c r="I12" i="9" s="1"/>
  <c r="I5" i="9" s="1"/>
  <c r="I6" i="9" s="1"/>
  <c r="I9" i="9" s="1"/>
  <c r="J4" i="9"/>
  <c r="J7" i="9"/>
  <c r="H3" i="8"/>
  <c r="I4" i="8"/>
  <c r="H11" i="8"/>
  <c r="H12" i="8" s="1"/>
  <c r="H5" i="8" s="1"/>
  <c r="H6" i="8" s="1"/>
  <c r="H9" i="8" s="1"/>
  <c r="G6" i="8"/>
  <c r="G9" i="8" s="1"/>
  <c r="K10" i="8"/>
  <c r="L2" i="8"/>
  <c r="H8" i="8"/>
  <c r="I7" i="8"/>
  <c r="G6" i="7"/>
  <c r="G9" i="7" s="1"/>
  <c r="I10" i="7"/>
  <c r="J2" i="7"/>
  <c r="J7" i="7"/>
  <c r="H3" i="7"/>
  <c r="H8" i="7" s="1"/>
  <c r="H11" i="7"/>
  <c r="H12" i="7" s="1"/>
  <c r="H5" i="7" s="1"/>
  <c r="I4" i="7"/>
  <c r="B10" i="12" l="1"/>
  <c r="J3" i="11"/>
  <c r="J8" i="11" s="1"/>
  <c r="J11" i="11"/>
  <c r="J12" i="11" s="1"/>
  <c r="J5" i="11" s="1"/>
  <c r="J6" i="11" s="1"/>
  <c r="J9" i="11" s="1"/>
  <c r="J8" i="10"/>
  <c r="K7" i="10"/>
  <c r="K3" i="10"/>
  <c r="K11" i="10"/>
  <c r="K12" i="10" s="1"/>
  <c r="K5" i="10" s="1"/>
  <c r="K6" i="10" s="1"/>
  <c r="K9" i="10" s="1"/>
  <c r="L4" i="10"/>
  <c r="M2" i="10"/>
  <c r="L10" i="10"/>
  <c r="J6" i="10"/>
  <c r="J9" i="10" s="1"/>
  <c r="J11" i="9"/>
  <c r="J12" i="9" s="1"/>
  <c r="J5" i="9" s="1"/>
  <c r="K4" i="9"/>
  <c r="J3" i="9"/>
  <c r="M2" i="9"/>
  <c r="L10" i="9"/>
  <c r="J8" i="9"/>
  <c r="K7" i="9"/>
  <c r="I11" i="8"/>
  <c r="I12" i="8" s="1"/>
  <c r="I5" i="8" s="1"/>
  <c r="I6" i="8" s="1"/>
  <c r="I9" i="8" s="1"/>
  <c r="J4" i="8"/>
  <c r="I3" i="8"/>
  <c r="L10" i="8"/>
  <c r="M2" i="8"/>
  <c r="I8" i="8"/>
  <c r="J7" i="8"/>
  <c r="J10" i="7"/>
  <c r="K2" i="7"/>
  <c r="K7" i="7"/>
  <c r="I3" i="7"/>
  <c r="I8" i="7" s="1"/>
  <c r="I11" i="7"/>
  <c r="I12" i="7" s="1"/>
  <c r="I5" i="7" s="1"/>
  <c r="I6" i="7" s="1"/>
  <c r="I9" i="7" s="1"/>
  <c r="J4" i="7"/>
  <c r="H6" i="7"/>
  <c r="H9" i="7" s="1"/>
  <c r="L3" i="10" l="1"/>
  <c r="L11" i="10"/>
  <c r="L12" i="10" s="1"/>
  <c r="L5" i="10" s="1"/>
  <c r="L6" i="10" s="1"/>
  <c r="L9" i="10" s="1"/>
  <c r="M4" i="10"/>
  <c r="N2" i="10"/>
  <c r="M10" i="10"/>
  <c r="L7" i="10"/>
  <c r="K8" i="10"/>
  <c r="N2" i="9"/>
  <c r="M10" i="9"/>
  <c r="L7" i="9"/>
  <c r="K3" i="9"/>
  <c r="K8" i="9" s="1"/>
  <c r="K11" i="9"/>
  <c r="K12" i="9" s="1"/>
  <c r="K5" i="9" s="1"/>
  <c r="K6" i="9" s="1"/>
  <c r="K9" i="9" s="1"/>
  <c r="L4" i="9"/>
  <c r="J6" i="9"/>
  <c r="J9" i="9" s="1"/>
  <c r="J3" i="8"/>
  <c r="J11" i="8"/>
  <c r="J12" i="8" s="1"/>
  <c r="J5" i="8" s="1"/>
  <c r="J6" i="8" s="1"/>
  <c r="J9" i="8" s="1"/>
  <c r="K4" i="8"/>
  <c r="J8" i="8"/>
  <c r="K7" i="8"/>
  <c r="M10" i="8"/>
  <c r="N2" i="8"/>
  <c r="J11" i="7"/>
  <c r="J12" i="7" s="1"/>
  <c r="J5" i="7" s="1"/>
  <c r="K4" i="7"/>
  <c r="J3" i="7"/>
  <c r="J8" i="7" s="1"/>
  <c r="L7" i="7"/>
  <c r="K10" i="7"/>
  <c r="L2" i="7"/>
  <c r="M7" i="10" l="1"/>
  <c r="L8" i="10"/>
  <c r="N10" i="10"/>
  <c r="O2" i="10"/>
  <c r="M3" i="10"/>
  <c r="M11" i="10"/>
  <c r="M12" i="10" s="1"/>
  <c r="M5" i="10" s="1"/>
  <c r="M6" i="10" s="1"/>
  <c r="M9" i="10" s="1"/>
  <c r="N4" i="10"/>
  <c r="L3" i="9"/>
  <c r="L11" i="9"/>
  <c r="L12" i="9" s="1"/>
  <c r="L5" i="9" s="1"/>
  <c r="L6" i="9" s="1"/>
  <c r="L9" i="9" s="1"/>
  <c r="M4" i="9"/>
  <c r="M7" i="9"/>
  <c r="L8" i="9"/>
  <c r="O2" i="9"/>
  <c r="N10" i="9"/>
  <c r="K3" i="8"/>
  <c r="K11" i="8"/>
  <c r="K12" i="8" s="1"/>
  <c r="K5" i="8" s="1"/>
  <c r="K6" i="8" s="1"/>
  <c r="K9" i="8" s="1"/>
  <c r="L4" i="8"/>
  <c r="K8" i="8"/>
  <c r="L7" i="8"/>
  <c r="N10" i="8"/>
  <c r="O2" i="8"/>
  <c r="J6" i="7"/>
  <c r="J9" i="7" s="1"/>
  <c r="M7" i="7"/>
  <c r="M2" i="7"/>
  <c r="L10" i="7"/>
  <c r="K3" i="7"/>
  <c r="K8" i="7" s="1"/>
  <c r="K11" i="7"/>
  <c r="K12" i="7" s="1"/>
  <c r="K5" i="7" s="1"/>
  <c r="K6" i="7" s="1"/>
  <c r="K9" i="7" s="1"/>
  <c r="L4" i="7"/>
  <c r="N3" i="10" l="1"/>
  <c r="N11" i="10"/>
  <c r="N12" i="10" s="1"/>
  <c r="N5" i="10" s="1"/>
  <c r="N6" i="10" s="1"/>
  <c r="N9" i="10" s="1"/>
  <c r="O4" i="10"/>
  <c r="O10" i="10"/>
  <c r="N7" i="10"/>
  <c r="M8" i="10"/>
  <c r="N7" i="9"/>
  <c r="P2" i="9"/>
  <c r="O10" i="9"/>
  <c r="N4" i="9"/>
  <c r="M3" i="9"/>
  <c r="M8" i="9" s="1"/>
  <c r="M11" i="9"/>
  <c r="M12" i="9" s="1"/>
  <c r="M5" i="9" s="1"/>
  <c r="M6" i="9" s="1"/>
  <c r="M9" i="9" s="1"/>
  <c r="M4" i="8"/>
  <c r="L11" i="8"/>
  <c r="L12" i="8" s="1"/>
  <c r="L5" i="8" s="1"/>
  <c r="L3" i="8"/>
  <c r="L8" i="8" s="1"/>
  <c r="P2" i="8"/>
  <c r="O10" i="8"/>
  <c r="M7" i="8"/>
  <c r="L11" i="7"/>
  <c r="L12" i="7" s="1"/>
  <c r="L5" i="7" s="1"/>
  <c r="M4" i="7"/>
  <c r="L3" i="7"/>
  <c r="L8" i="7" s="1"/>
  <c r="M10" i="7"/>
  <c r="N2" i="7"/>
  <c r="N7" i="7"/>
  <c r="N8" i="10" l="1"/>
  <c r="O7" i="10"/>
  <c r="O3" i="10"/>
  <c r="O11" i="10"/>
  <c r="O12" i="10" s="1"/>
  <c r="O5" i="10" s="1"/>
  <c r="O6" i="10" s="1"/>
  <c r="O9" i="10" s="1"/>
  <c r="O4" i="9"/>
  <c r="N3" i="9"/>
  <c r="N11" i="9"/>
  <c r="N12" i="9" s="1"/>
  <c r="N5" i="9" s="1"/>
  <c r="N6" i="9" s="1"/>
  <c r="N9" i="9" s="1"/>
  <c r="P10" i="9"/>
  <c r="Q2" i="9"/>
  <c r="N8" i="9"/>
  <c r="O7" i="9"/>
  <c r="L6" i="8"/>
  <c r="L9" i="8" s="1"/>
  <c r="N4" i="8"/>
  <c r="M3" i="8"/>
  <c r="M11" i="8"/>
  <c r="M12" i="8" s="1"/>
  <c r="M5" i="8" s="1"/>
  <c r="M6" i="8" s="1"/>
  <c r="M9" i="8" s="1"/>
  <c r="M8" i="8"/>
  <c r="N7" i="8"/>
  <c r="P10" i="8"/>
  <c r="Q2" i="8"/>
  <c r="L6" i="7"/>
  <c r="L9" i="7" s="1"/>
  <c r="O7" i="7"/>
  <c r="N10" i="7"/>
  <c r="O2" i="7"/>
  <c r="M3" i="7"/>
  <c r="M8" i="7" s="1"/>
  <c r="M11" i="7"/>
  <c r="M12" i="7" s="1"/>
  <c r="M5" i="7" s="1"/>
  <c r="N4" i="7"/>
  <c r="B10" i="11" l="1"/>
  <c r="O8" i="10"/>
  <c r="P7" i="9"/>
  <c r="Q10" i="9"/>
  <c r="R2" i="9"/>
  <c r="O3" i="9"/>
  <c r="O8" i="9" s="1"/>
  <c r="O11" i="9"/>
  <c r="O12" i="9" s="1"/>
  <c r="O5" i="9" s="1"/>
  <c r="O6" i="9" s="1"/>
  <c r="O9" i="9" s="1"/>
  <c r="P4" i="9"/>
  <c r="O4" i="8"/>
  <c r="N11" i="8"/>
  <c r="N12" i="8" s="1"/>
  <c r="N5" i="8" s="1"/>
  <c r="N6" i="8" s="1"/>
  <c r="N9" i="8" s="1"/>
  <c r="N3" i="8"/>
  <c r="N8" i="8" s="1"/>
  <c r="R2" i="8"/>
  <c r="Q10" i="8"/>
  <c r="O7" i="8"/>
  <c r="N11" i="7"/>
  <c r="N12" i="7" s="1"/>
  <c r="N5" i="7" s="1"/>
  <c r="N3" i="7"/>
  <c r="N8" i="7" s="1"/>
  <c r="O4" i="7"/>
  <c r="M6" i="7"/>
  <c r="M9" i="7" s="1"/>
  <c r="P2" i="7"/>
  <c r="O10" i="7"/>
  <c r="P7" i="7"/>
  <c r="S2" i="9" l="1"/>
  <c r="R10" i="9"/>
  <c r="Q7" i="9"/>
  <c r="P3" i="9"/>
  <c r="P8" i="9" s="1"/>
  <c r="P11" i="9"/>
  <c r="P12" i="9" s="1"/>
  <c r="P5" i="9" s="1"/>
  <c r="P6" i="9" s="1"/>
  <c r="P9" i="9" s="1"/>
  <c r="Q4" i="9"/>
  <c r="P4" i="8"/>
  <c r="O11" i="8"/>
  <c r="O12" i="8" s="1"/>
  <c r="O5" i="8" s="1"/>
  <c r="O3" i="8"/>
  <c r="P7" i="8"/>
  <c r="O8" i="8"/>
  <c r="S2" i="8"/>
  <c r="R10" i="8"/>
  <c r="N6" i="7"/>
  <c r="N9" i="7" s="1"/>
  <c r="O11" i="7"/>
  <c r="O12" i="7" s="1"/>
  <c r="O5" i="7" s="1"/>
  <c r="P4" i="7"/>
  <c r="O3" i="7"/>
  <c r="O8" i="7" s="1"/>
  <c r="P10" i="7"/>
  <c r="Q2" i="7"/>
  <c r="Q7" i="7"/>
  <c r="Q3" i="9" l="1"/>
  <c r="R4" i="9"/>
  <c r="Q11" i="9"/>
  <c r="Q12" i="9" s="1"/>
  <c r="Q5" i="9" s="1"/>
  <c r="Q6" i="9" s="1"/>
  <c r="Q9" i="9" s="1"/>
  <c r="R7" i="9"/>
  <c r="Q8" i="9"/>
  <c r="T2" i="9"/>
  <c r="S10" i="9"/>
  <c r="O6" i="8"/>
  <c r="O9" i="8" s="1"/>
  <c r="P3" i="8"/>
  <c r="Q4" i="8"/>
  <c r="P11" i="8"/>
  <c r="P12" i="8" s="1"/>
  <c r="P5" i="8" s="1"/>
  <c r="P6" i="8" s="1"/>
  <c r="P9" i="8" s="1"/>
  <c r="S10" i="8"/>
  <c r="T2" i="8"/>
  <c r="Q7" i="8"/>
  <c r="P8" i="8"/>
  <c r="R7" i="7"/>
  <c r="Q10" i="7"/>
  <c r="R2" i="7"/>
  <c r="P11" i="7"/>
  <c r="P12" i="7" s="1"/>
  <c r="P5" i="7" s="1"/>
  <c r="Q4" i="7"/>
  <c r="P3" i="7"/>
  <c r="P8" i="7" s="1"/>
  <c r="O6" i="7"/>
  <c r="O9" i="7" s="1"/>
  <c r="S7" i="9" l="1"/>
  <c r="T10" i="9"/>
  <c r="U2" i="9"/>
  <c r="R11" i="9"/>
  <c r="R12" i="9" s="1"/>
  <c r="R5" i="9" s="1"/>
  <c r="R6" i="9" s="1"/>
  <c r="R9" i="9" s="1"/>
  <c r="S4" i="9"/>
  <c r="R3" i="9"/>
  <c r="R8" i="9" s="1"/>
  <c r="Q3" i="8"/>
  <c r="Q11" i="8"/>
  <c r="Q12" i="8" s="1"/>
  <c r="Q5" i="8" s="1"/>
  <c r="Q6" i="8" s="1"/>
  <c r="Q9" i="8" s="1"/>
  <c r="R4" i="8"/>
  <c r="T10" i="8"/>
  <c r="U2" i="8"/>
  <c r="Q8" i="8"/>
  <c r="R7" i="8"/>
  <c r="P6" i="7"/>
  <c r="P9" i="7" s="1"/>
  <c r="Q3" i="7"/>
  <c r="Q8" i="7" s="1"/>
  <c r="Q11" i="7"/>
  <c r="Q12" i="7" s="1"/>
  <c r="Q5" i="7" s="1"/>
  <c r="R4" i="7"/>
  <c r="R10" i="7"/>
  <c r="S2" i="7"/>
  <c r="S7" i="7"/>
  <c r="S3" i="9" l="1"/>
  <c r="S11" i="9"/>
  <c r="S12" i="9" s="1"/>
  <c r="S5" i="9" s="1"/>
  <c r="S6" i="9" s="1"/>
  <c r="S9" i="9" s="1"/>
  <c r="T4" i="9"/>
  <c r="V2" i="9"/>
  <c r="U10" i="9"/>
  <c r="T7" i="9"/>
  <c r="S8" i="9"/>
  <c r="R11" i="8"/>
  <c r="R12" i="8" s="1"/>
  <c r="R5" i="8" s="1"/>
  <c r="R3" i="8"/>
  <c r="R8" i="8" s="1"/>
  <c r="S4" i="8"/>
  <c r="U10" i="8"/>
  <c r="V2" i="8"/>
  <c r="S7" i="8"/>
  <c r="T7" i="7"/>
  <c r="S10" i="7"/>
  <c r="T2" i="7"/>
  <c r="R11" i="7"/>
  <c r="R12" i="7" s="1"/>
  <c r="R5" i="7" s="1"/>
  <c r="S4" i="7"/>
  <c r="R3" i="7"/>
  <c r="R8" i="7" s="1"/>
  <c r="Q6" i="7"/>
  <c r="Q9" i="7" s="1"/>
  <c r="U7" i="9" l="1"/>
  <c r="W2" i="9"/>
  <c r="V10" i="9"/>
  <c r="T3" i="9"/>
  <c r="T8" i="9" s="1"/>
  <c r="T11" i="9"/>
  <c r="T12" i="9" s="1"/>
  <c r="T5" i="9" s="1"/>
  <c r="T6" i="9" s="1"/>
  <c r="T9" i="9" s="1"/>
  <c r="U4" i="9"/>
  <c r="T4" i="8"/>
  <c r="S3" i="8"/>
  <c r="S11" i="8"/>
  <c r="S12" i="8" s="1"/>
  <c r="S5" i="8" s="1"/>
  <c r="S6" i="8" s="1"/>
  <c r="S9" i="8" s="1"/>
  <c r="R6" i="8"/>
  <c r="R9" i="8" s="1"/>
  <c r="W2" i="8"/>
  <c r="V10" i="8"/>
  <c r="S8" i="8"/>
  <c r="T7" i="8"/>
  <c r="R6" i="7"/>
  <c r="R9" i="7" s="1"/>
  <c r="S3" i="7"/>
  <c r="S8" i="7" s="1"/>
  <c r="S11" i="7"/>
  <c r="S12" i="7" s="1"/>
  <c r="S5" i="7" s="1"/>
  <c r="S6" i="7" s="1"/>
  <c r="S9" i="7" s="1"/>
  <c r="T4" i="7"/>
  <c r="T10" i="7"/>
  <c r="U2" i="7"/>
  <c r="U7" i="7"/>
  <c r="U11" i="9" l="1"/>
  <c r="U12" i="9" s="1"/>
  <c r="U5" i="9" s="1"/>
  <c r="U3" i="9"/>
  <c r="V4" i="9"/>
  <c r="X2" i="9"/>
  <c r="W10" i="9"/>
  <c r="V7" i="9"/>
  <c r="U8" i="9"/>
  <c r="T11" i="8"/>
  <c r="T12" i="8" s="1"/>
  <c r="T5" i="8" s="1"/>
  <c r="T6" i="8" s="1"/>
  <c r="T9" i="8" s="1"/>
  <c r="T3" i="8"/>
  <c r="U4" i="8"/>
  <c r="X2" i="8"/>
  <c r="W10" i="8"/>
  <c r="U7" i="8"/>
  <c r="T8" i="8"/>
  <c r="V7" i="7"/>
  <c r="U10" i="7"/>
  <c r="V2" i="7"/>
  <c r="T11" i="7"/>
  <c r="T12" i="7" s="1"/>
  <c r="T5" i="7" s="1"/>
  <c r="U4" i="7"/>
  <c r="T3" i="7"/>
  <c r="T8" i="7" s="1"/>
  <c r="V3" i="9" l="1"/>
  <c r="W4" i="9"/>
  <c r="V11" i="9"/>
  <c r="V12" i="9" s="1"/>
  <c r="V5" i="9" s="1"/>
  <c r="V6" i="9" s="1"/>
  <c r="V9" i="9" s="1"/>
  <c r="V8" i="9"/>
  <c r="W7" i="9"/>
  <c r="X10" i="9"/>
  <c r="Y2" i="9"/>
  <c r="U6" i="9"/>
  <c r="U9" i="9" s="1"/>
  <c r="U11" i="8"/>
  <c r="U12" i="8" s="1"/>
  <c r="U5" i="8" s="1"/>
  <c r="U3" i="8"/>
  <c r="V4" i="8"/>
  <c r="U8" i="8"/>
  <c r="V7" i="8"/>
  <c r="X10" i="8"/>
  <c r="Y2" i="8"/>
  <c r="T6" i="7"/>
  <c r="T9" i="7" s="1"/>
  <c r="V10" i="7"/>
  <c r="W2" i="7"/>
  <c r="V4" i="7"/>
  <c r="U3" i="7"/>
  <c r="U8" i="7" s="1"/>
  <c r="U11" i="7"/>
  <c r="U12" i="7" s="1"/>
  <c r="U5" i="7" s="1"/>
  <c r="U6" i="7" s="1"/>
  <c r="U9" i="7" s="1"/>
  <c r="W7" i="7"/>
  <c r="Y10" i="9" l="1"/>
  <c r="Z2" i="9"/>
  <c r="X7" i="9"/>
  <c r="W3" i="9"/>
  <c r="W8" i="9" s="1"/>
  <c r="W11" i="9"/>
  <c r="W12" i="9" s="1"/>
  <c r="W5" i="9" s="1"/>
  <c r="W6" i="9" s="1"/>
  <c r="W9" i="9" s="1"/>
  <c r="X4" i="9"/>
  <c r="W4" i="8"/>
  <c r="V11" i="8"/>
  <c r="V12" i="8" s="1"/>
  <c r="V5" i="8" s="1"/>
  <c r="V3" i="8"/>
  <c r="U6" i="8"/>
  <c r="U9" i="8" s="1"/>
  <c r="Z2" i="8"/>
  <c r="Y10" i="8"/>
  <c r="V8" i="8"/>
  <c r="W7" i="8"/>
  <c r="X7" i="7"/>
  <c r="V11" i="7"/>
  <c r="V12" i="7" s="1"/>
  <c r="V5" i="7" s="1"/>
  <c r="W4" i="7"/>
  <c r="V3" i="7"/>
  <c r="V8" i="7" s="1"/>
  <c r="X2" i="7"/>
  <c r="W10" i="7"/>
  <c r="X3" i="9" l="1"/>
  <c r="X11" i="9"/>
  <c r="X12" i="9" s="1"/>
  <c r="X5" i="9" s="1"/>
  <c r="X6" i="9" s="1"/>
  <c r="X9" i="9" s="1"/>
  <c r="Y4" i="9"/>
  <c r="Y7" i="9"/>
  <c r="X8" i="9"/>
  <c r="AA2" i="9"/>
  <c r="Z10" i="9"/>
  <c r="V6" i="8"/>
  <c r="V9" i="8" s="1"/>
  <c r="X4" i="8"/>
  <c r="W3" i="8"/>
  <c r="W11" i="8"/>
  <c r="W12" i="8" s="1"/>
  <c r="W5" i="8" s="1"/>
  <c r="W6" i="8" s="1"/>
  <c r="W9" i="8" s="1"/>
  <c r="W8" i="8"/>
  <c r="X7" i="8"/>
  <c r="AA2" i="8"/>
  <c r="Z10" i="8"/>
  <c r="X10" i="7"/>
  <c r="Y2" i="7"/>
  <c r="W3" i="7"/>
  <c r="W8" i="7" s="1"/>
  <c r="W11" i="7"/>
  <c r="W12" i="7" s="1"/>
  <c r="W5" i="7" s="1"/>
  <c r="W6" i="7" s="1"/>
  <c r="W9" i="7" s="1"/>
  <c r="X4" i="7"/>
  <c r="V6" i="7"/>
  <c r="V9" i="7" s="1"/>
  <c r="Y7" i="7"/>
  <c r="AB2" i="9" l="1"/>
  <c r="AA10" i="9"/>
  <c r="Y3" i="9"/>
  <c r="Y11" i="9"/>
  <c r="Y12" i="9" s="1"/>
  <c r="Y5" i="9" s="1"/>
  <c r="Y6" i="9" s="1"/>
  <c r="Y9" i="9" s="1"/>
  <c r="Z4" i="9"/>
  <c r="Z7" i="9"/>
  <c r="Y8" i="9"/>
  <c r="Y4" i="8"/>
  <c r="X3" i="8"/>
  <c r="X11" i="8"/>
  <c r="X12" i="8" s="1"/>
  <c r="X5" i="8" s="1"/>
  <c r="X6" i="8" s="1"/>
  <c r="X9" i="8" s="1"/>
  <c r="Y7" i="8"/>
  <c r="X8" i="8"/>
  <c r="AA10" i="8"/>
  <c r="AB2" i="8"/>
  <c r="X3" i="7"/>
  <c r="X8" i="7" s="1"/>
  <c r="X11" i="7"/>
  <c r="X12" i="7" s="1"/>
  <c r="X5" i="7" s="1"/>
  <c r="X6" i="7" s="1"/>
  <c r="X9" i="7" s="1"/>
  <c r="Y4" i="7"/>
  <c r="Y10" i="7"/>
  <c r="Z2" i="7"/>
  <c r="Z7" i="7"/>
  <c r="Z11" i="9" l="1"/>
  <c r="Z12" i="9" s="1"/>
  <c r="Z5" i="9" s="1"/>
  <c r="AA4" i="9"/>
  <c r="Z3" i="9"/>
  <c r="Z8" i="9" s="1"/>
  <c r="AA7" i="9"/>
  <c r="AC2" i="9"/>
  <c r="AB10" i="9"/>
  <c r="Y11" i="8"/>
  <c r="Y12" i="8" s="1"/>
  <c r="Y5" i="8" s="1"/>
  <c r="Y3" i="8"/>
  <c r="Y8" i="8" s="1"/>
  <c r="Z4" i="8"/>
  <c r="AB10" i="8"/>
  <c r="AC2" i="8"/>
  <c r="Z7" i="8"/>
  <c r="Z10" i="7"/>
  <c r="AA2" i="7"/>
  <c r="Y3" i="7"/>
  <c r="Y8" i="7" s="1"/>
  <c r="Y11" i="7"/>
  <c r="Y12" i="7" s="1"/>
  <c r="Y5" i="7" s="1"/>
  <c r="Y6" i="7" s="1"/>
  <c r="Y9" i="7" s="1"/>
  <c r="Z4" i="7"/>
  <c r="AA7" i="7"/>
  <c r="AB7" i="9" l="1"/>
  <c r="AA3" i="9"/>
  <c r="AA8" i="9" s="1"/>
  <c r="AA11" i="9"/>
  <c r="AA12" i="9" s="1"/>
  <c r="AA5" i="9" s="1"/>
  <c r="AA6" i="9" s="1"/>
  <c r="AA9" i="9" s="1"/>
  <c r="AB4" i="9"/>
  <c r="AD2" i="9"/>
  <c r="AC10" i="9"/>
  <c r="Z6" i="9"/>
  <c r="Z9" i="9" s="1"/>
  <c r="Z11" i="8"/>
  <c r="Z12" i="8" s="1"/>
  <c r="Z5" i="8" s="1"/>
  <c r="Z3" i="8"/>
  <c r="AA4" i="8"/>
  <c r="Y6" i="8"/>
  <c r="Y9" i="8" s="1"/>
  <c r="Z8" i="8"/>
  <c r="AA7" i="8"/>
  <c r="AD2" i="8"/>
  <c r="AC10" i="8"/>
  <c r="Z11" i="7"/>
  <c r="Z12" i="7" s="1"/>
  <c r="Z5" i="7" s="1"/>
  <c r="AA4" i="7"/>
  <c r="Z3" i="7"/>
  <c r="Z8" i="7" s="1"/>
  <c r="AA10" i="7"/>
  <c r="AB2" i="7"/>
  <c r="AB7" i="7"/>
  <c r="AE2" i="9" l="1"/>
  <c r="AD10" i="9"/>
  <c r="AB3" i="9"/>
  <c r="AB11" i="9"/>
  <c r="AB12" i="9" s="1"/>
  <c r="AB5" i="9" s="1"/>
  <c r="AB6" i="9" s="1"/>
  <c r="AB9" i="9" s="1"/>
  <c r="AC4" i="9"/>
  <c r="AC7" i="9"/>
  <c r="AB8" i="9"/>
  <c r="AA11" i="8"/>
  <c r="AA12" i="8" s="1"/>
  <c r="AA5" i="8" s="1"/>
  <c r="AA3" i="8"/>
  <c r="AB4" i="8"/>
  <c r="Z6" i="8"/>
  <c r="Z9" i="8" s="1"/>
  <c r="AE2" i="8"/>
  <c r="AD10" i="8"/>
  <c r="AA8" i="8"/>
  <c r="AB7" i="8"/>
  <c r="Z6" i="7"/>
  <c r="Z9" i="7" s="1"/>
  <c r="AB10" i="7"/>
  <c r="AC2" i="7"/>
  <c r="AC7" i="7"/>
  <c r="AA3" i="7"/>
  <c r="AA8" i="7" s="1"/>
  <c r="AA11" i="7"/>
  <c r="AA12" i="7" s="1"/>
  <c r="AA5" i="7" s="1"/>
  <c r="AA6" i="7" s="1"/>
  <c r="AA9" i="7" s="1"/>
  <c r="AB4" i="7"/>
  <c r="AD7" i="9" l="1"/>
  <c r="AC3" i="9"/>
  <c r="AC8" i="9" s="1"/>
  <c r="AC11" i="9"/>
  <c r="AC12" i="9" s="1"/>
  <c r="AC5" i="9" s="1"/>
  <c r="AC6" i="9" s="1"/>
  <c r="AC9" i="9" s="1"/>
  <c r="AD4" i="9"/>
  <c r="AF2" i="9"/>
  <c r="AE10" i="9"/>
  <c r="AC4" i="8"/>
  <c r="AB3" i="8"/>
  <c r="AB8" i="8" s="1"/>
  <c r="AB11" i="8"/>
  <c r="AB12" i="8" s="1"/>
  <c r="AB5" i="8" s="1"/>
  <c r="AB6" i="8" s="1"/>
  <c r="AB9" i="8" s="1"/>
  <c r="AA6" i="8"/>
  <c r="AA9" i="8" s="1"/>
  <c r="AC7" i="8"/>
  <c r="AF2" i="8"/>
  <c r="AE10" i="8"/>
  <c r="AC10" i="7"/>
  <c r="AD2" i="7"/>
  <c r="AB11" i="7"/>
  <c r="AB12" i="7" s="1"/>
  <c r="AB5" i="7" s="1"/>
  <c r="AC4" i="7"/>
  <c r="AB3" i="7"/>
  <c r="AB8" i="7" s="1"/>
  <c r="AD7" i="7"/>
  <c r="AF10" i="9" l="1"/>
  <c r="AG2" i="9"/>
  <c r="AD3" i="9"/>
  <c r="AD11" i="9"/>
  <c r="AD12" i="9" s="1"/>
  <c r="AD5" i="9" s="1"/>
  <c r="AD6" i="9" s="1"/>
  <c r="AD9" i="9" s="1"/>
  <c r="AE4" i="9"/>
  <c r="AD8" i="9"/>
  <c r="AE7" i="9"/>
  <c r="AD4" i="8"/>
  <c r="AC3" i="8"/>
  <c r="AC11" i="8"/>
  <c r="AC12" i="8" s="1"/>
  <c r="AC5" i="8" s="1"/>
  <c r="AC6" i="8" s="1"/>
  <c r="AC9" i="8" s="1"/>
  <c r="AC8" i="8"/>
  <c r="AD7" i="8"/>
  <c r="AF10" i="8"/>
  <c r="AG2" i="8"/>
  <c r="AB6" i="7"/>
  <c r="AB9" i="7" s="1"/>
  <c r="AE7" i="7"/>
  <c r="AD10" i="7"/>
  <c r="AE2" i="7"/>
  <c r="AC11" i="7"/>
  <c r="AC12" i="7" s="1"/>
  <c r="AC5" i="7" s="1"/>
  <c r="AD4" i="7"/>
  <c r="AC3" i="7"/>
  <c r="AC8" i="7" s="1"/>
  <c r="AF7" i="9" l="1"/>
  <c r="AE3" i="9"/>
  <c r="AE8" i="9" s="1"/>
  <c r="AE11" i="9"/>
  <c r="AE12" i="9" s="1"/>
  <c r="AE5" i="9" s="1"/>
  <c r="AE6" i="9" s="1"/>
  <c r="AE9" i="9" s="1"/>
  <c r="AF4" i="9"/>
  <c r="AG10" i="9"/>
  <c r="AH2" i="9"/>
  <c r="AD11" i="8"/>
  <c r="AD12" i="8" s="1"/>
  <c r="AD5" i="8" s="1"/>
  <c r="AD3" i="8"/>
  <c r="AD8" i="8" s="1"/>
  <c r="AE4" i="8"/>
  <c r="AH2" i="8"/>
  <c r="AG10" i="8"/>
  <c r="AE7" i="8"/>
  <c r="AD11" i="7"/>
  <c r="AD12" i="7" s="1"/>
  <c r="AD5" i="7" s="1"/>
  <c r="AE4" i="7"/>
  <c r="AD3" i="7"/>
  <c r="AD8" i="7" s="1"/>
  <c r="AC6" i="7"/>
  <c r="AC9" i="7" s="1"/>
  <c r="AF2" i="7"/>
  <c r="AE10" i="7"/>
  <c r="AF7" i="7"/>
  <c r="AI2" i="9" l="1"/>
  <c r="AH10" i="9"/>
  <c r="AF3" i="9"/>
  <c r="AF11" i="9"/>
  <c r="AF12" i="9" s="1"/>
  <c r="AF5" i="9" s="1"/>
  <c r="AF6" i="9" s="1"/>
  <c r="AF9" i="9" s="1"/>
  <c r="AG4" i="9"/>
  <c r="AG7" i="9"/>
  <c r="AF8" i="9"/>
  <c r="AE3" i="8"/>
  <c r="AE11" i="8"/>
  <c r="AE12" i="8" s="1"/>
  <c r="AE5" i="8" s="1"/>
  <c r="AE6" i="8" s="1"/>
  <c r="AE9" i="8" s="1"/>
  <c r="AF4" i="8"/>
  <c r="AD6" i="8"/>
  <c r="AD9" i="8" s="1"/>
  <c r="AF7" i="8"/>
  <c r="AE8" i="8"/>
  <c r="AI2" i="8"/>
  <c r="AH10" i="8"/>
  <c r="AF10" i="7"/>
  <c r="AG2" i="7"/>
  <c r="AE3" i="7"/>
  <c r="AE8" i="7" s="1"/>
  <c r="AE11" i="7"/>
  <c r="AE12" i="7" s="1"/>
  <c r="AE5" i="7" s="1"/>
  <c r="AE6" i="7" s="1"/>
  <c r="AE9" i="7" s="1"/>
  <c r="AF4" i="7"/>
  <c r="AG7" i="7"/>
  <c r="AD6" i="7"/>
  <c r="AD9" i="7" s="1"/>
  <c r="AG3" i="9" l="1"/>
  <c r="AG11" i="9"/>
  <c r="AG12" i="9" s="1"/>
  <c r="AG5" i="9" s="1"/>
  <c r="AG6" i="9" s="1"/>
  <c r="AG9" i="9" s="1"/>
  <c r="AH4" i="9"/>
  <c r="AH7" i="9"/>
  <c r="AG8" i="9"/>
  <c r="AI10" i="9"/>
  <c r="AF3" i="8"/>
  <c r="AG4" i="8"/>
  <c r="AF11" i="8"/>
  <c r="AF12" i="8" s="1"/>
  <c r="AF5" i="8" s="1"/>
  <c r="AF6" i="8" s="1"/>
  <c r="AF9" i="8" s="1"/>
  <c r="AI10" i="8"/>
  <c r="AJ2" i="8"/>
  <c r="AG7" i="8"/>
  <c r="AF8" i="8"/>
  <c r="AH7" i="7"/>
  <c r="AF11" i="7"/>
  <c r="AF12" i="7" s="1"/>
  <c r="AF5" i="7" s="1"/>
  <c r="AG4" i="7"/>
  <c r="AF3" i="7"/>
  <c r="AF8" i="7" s="1"/>
  <c r="AG10" i="7"/>
  <c r="AH2" i="7"/>
  <c r="B10" i="10" l="1"/>
  <c r="AI7" i="9"/>
  <c r="AH11" i="9"/>
  <c r="AH12" i="9" s="1"/>
  <c r="AH5" i="9" s="1"/>
  <c r="AH6" i="9" s="1"/>
  <c r="AH9" i="9" s="1"/>
  <c r="AI4" i="9"/>
  <c r="AH3" i="9"/>
  <c r="AH8" i="9" s="1"/>
  <c r="AH4" i="8"/>
  <c r="AG3" i="8"/>
  <c r="AG11" i="8"/>
  <c r="AG12" i="8" s="1"/>
  <c r="AG5" i="8" s="1"/>
  <c r="AG6" i="8" s="1"/>
  <c r="AG9" i="8" s="1"/>
  <c r="AH7" i="8"/>
  <c r="AG8" i="8"/>
  <c r="AJ10" i="8"/>
  <c r="AK2" i="8"/>
  <c r="AF6" i="7"/>
  <c r="AF9" i="7" s="1"/>
  <c r="AH10" i="7"/>
  <c r="AI2" i="7"/>
  <c r="AJ2" i="7" s="1"/>
  <c r="AG3" i="7"/>
  <c r="AG8" i="7" s="1"/>
  <c r="AG11" i="7"/>
  <c r="AG12" i="7" s="1"/>
  <c r="AG5" i="7" s="1"/>
  <c r="AG6" i="7" s="1"/>
  <c r="AG9" i="7" s="1"/>
  <c r="AH4" i="7"/>
  <c r="AI7" i="7"/>
  <c r="AJ7" i="7" s="1"/>
  <c r="AI3" i="9" l="1"/>
  <c r="B10" i="9" s="1"/>
  <c r="AI11" i="9"/>
  <c r="AI12" i="9" s="1"/>
  <c r="AI5" i="9" s="1"/>
  <c r="AI6" i="9" s="1"/>
  <c r="AI9" i="9" s="1"/>
  <c r="AI8" i="9"/>
  <c r="AH3" i="8"/>
  <c r="AH11" i="8"/>
  <c r="AH12" i="8" s="1"/>
  <c r="AH5" i="8" s="1"/>
  <c r="AH6" i="8" s="1"/>
  <c r="AH9" i="8" s="1"/>
  <c r="AI4" i="8"/>
  <c r="AL2" i="8"/>
  <c r="AK10" i="8"/>
  <c r="AH8" i="8"/>
  <c r="AI7" i="8"/>
  <c r="AK7" i="7"/>
  <c r="AL7" i="7" s="1"/>
  <c r="AM7" i="7" s="1"/>
  <c r="AK2" i="7"/>
  <c r="AJ10" i="7"/>
  <c r="AH11" i="7"/>
  <c r="AH12" i="7" s="1"/>
  <c r="AH5" i="7" s="1"/>
  <c r="AI4" i="7"/>
  <c r="AJ4" i="7" s="1"/>
  <c r="AH3" i="7"/>
  <c r="AH8" i="7" s="1"/>
  <c r="AI10" i="7"/>
  <c r="AI11" i="8" l="1"/>
  <c r="AI12" i="8" s="1"/>
  <c r="AI5" i="8" s="1"/>
  <c r="AI3" i="8"/>
  <c r="AJ4" i="8"/>
  <c r="AM2" i="8"/>
  <c r="AL10" i="8"/>
  <c r="AI8" i="8"/>
  <c r="AJ7" i="8"/>
  <c r="AH6" i="7"/>
  <c r="AH9" i="7" s="1"/>
  <c r="AN7" i="7"/>
  <c r="AO7" i="7" s="1"/>
  <c r="AK4" i="7"/>
  <c r="AJ11" i="7"/>
  <c r="AJ12" i="7" s="1"/>
  <c r="AJ5" i="7" s="1"/>
  <c r="AK10" i="7"/>
  <c r="AK11" i="7" s="1"/>
  <c r="AL2" i="7"/>
  <c r="AI3" i="7"/>
  <c r="AJ3" i="7" s="1"/>
  <c r="AJ8" i="7" s="1"/>
  <c r="AI11" i="7"/>
  <c r="AI12" i="7" s="1"/>
  <c r="AI5" i="7" s="1"/>
  <c r="AJ11" i="8" l="1"/>
  <c r="AJ12" i="8" s="1"/>
  <c r="AJ5" i="8" s="1"/>
  <c r="AJ6" i="8" s="1"/>
  <c r="AJ9" i="8" s="1"/>
  <c r="AJ3" i="8"/>
  <c r="AK4" i="8"/>
  <c r="AI6" i="8"/>
  <c r="AI9" i="8" s="1"/>
  <c r="AJ8" i="8"/>
  <c r="AK7" i="8"/>
  <c r="AN2" i="8"/>
  <c r="AM10" i="8"/>
  <c r="AK12" i="7"/>
  <c r="AK5" i="7" s="1"/>
  <c r="AJ6" i="7"/>
  <c r="AJ9" i="7" s="1"/>
  <c r="AL10" i="7"/>
  <c r="AM2" i="7"/>
  <c r="AL4" i="7"/>
  <c r="AK3" i="7"/>
  <c r="AK8" i="7" s="1"/>
  <c r="AP7" i="7"/>
  <c r="AQ7" i="7" s="1"/>
  <c r="AI6" i="7"/>
  <c r="AI9" i="7" s="1"/>
  <c r="AI8" i="7"/>
  <c r="AK11" i="8" l="1"/>
  <c r="AK12" i="8" s="1"/>
  <c r="AK5" i="8" s="1"/>
  <c r="AL4" i="8"/>
  <c r="AK3" i="8"/>
  <c r="AK8" i="8"/>
  <c r="AL7" i="8"/>
  <c r="AN10" i="8"/>
  <c r="AO2" i="8"/>
  <c r="AR7" i="7"/>
  <c r="AS7" i="7" s="1"/>
  <c r="AL11" i="7"/>
  <c r="AL12" i="7" s="1"/>
  <c r="AL5" i="7" s="1"/>
  <c r="AL6" i="7" s="1"/>
  <c r="AL9" i="7" s="1"/>
  <c r="AL3" i="7"/>
  <c r="AL8" i="7" s="1"/>
  <c r="AM4" i="7"/>
  <c r="AM10" i="7"/>
  <c r="AN2" i="7"/>
  <c r="AK6" i="7"/>
  <c r="AK9" i="7" s="1"/>
  <c r="AL3" i="8" l="1"/>
  <c r="AM4" i="8"/>
  <c r="AL11" i="8"/>
  <c r="AL12" i="8" s="1"/>
  <c r="AL5" i="8" s="1"/>
  <c r="AL6" i="8" s="1"/>
  <c r="AL9" i="8" s="1"/>
  <c r="AK6" i="8"/>
  <c r="AK9" i="8" s="1"/>
  <c r="AL8" i="8"/>
  <c r="AM7" i="8"/>
  <c r="AP2" i="8"/>
  <c r="AO10" i="8"/>
  <c r="AM11" i="7"/>
  <c r="AM12" i="7" s="1"/>
  <c r="AM5" i="7" s="1"/>
  <c r="AO2" i="7"/>
  <c r="AN10" i="7"/>
  <c r="AN4" i="7"/>
  <c r="AM3" i="7"/>
  <c r="AM8" i="7" s="1"/>
  <c r="AM6" i="7"/>
  <c r="AM9" i="7" s="1"/>
  <c r="AM3" i="8" l="1"/>
  <c r="AM11" i="8"/>
  <c r="AM12" i="8" s="1"/>
  <c r="AM5" i="8" s="1"/>
  <c r="AM6" i="8" s="1"/>
  <c r="AM9" i="8" s="1"/>
  <c r="AN4" i="8"/>
  <c r="AQ2" i="8"/>
  <c r="AP10" i="8"/>
  <c r="AN7" i="8"/>
  <c r="AM8" i="8"/>
  <c r="AN3" i="7"/>
  <c r="AN8" i="7" s="1"/>
  <c r="AO4" i="7"/>
  <c r="AN11" i="7"/>
  <c r="AN12" i="7" s="1"/>
  <c r="AN5" i="7" s="1"/>
  <c r="AN6" i="7" s="1"/>
  <c r="AN9" i="7" s="1"/>
  <c r="AO10" i="7"/>
  <c r="AO11" i="7" s="1"/>
  <c r="AO12" i="7" s="1"/>
  <c r="AO5" i="7" s="1"/>
  <c r="AP2" i="7"/>
  <c r="AO4" i="8" l="1"/>
  <c r="AN11" i="8"/>
  <c r="AN12" i="8" s="1"/>
  <c r="AN5" i="8" s="1"/>
  <c r="AN6" i="8" s="1"/>
  <c r="AN9" i="8" s="1"/>
  <c r="AN3" i="8"/>
  <c r="AN8" i="8"/>
  <c r="AO7" i="8"/>
  <c r="AQ10" i="8"/>
  <c r="AR2" i="8"/>
  <c r="AP10" i="7"/>
  <c r="AQ2" i="7"/>
  <c r="AO3" i="7"/>
  <c r="AO8" i="7" s="1"/>
  <c r="AP4" i="7"/>
  <c r="AO3" i="8" l="1"/>
  <c r="AO11" i="8"/>
  <c r="AO12" i="8" s="1"/>
  <c r="AO5" i="8" s="1"/>
  <c r="AO6" i="8" s="1"/>
  <c r="AO9" i="8" s="1"/>
  <c r="AP4" i="8"/>
  <c r="AR10" i="8"/>
  <c r="AS2" i="8"/>
  <c r="AT2" i="8" s="1"/>
  <c r="AP7" i="8"/>
  <c r="AO8" i="8"/>
  <c r="AQ10" i="7"/>
  <c r="AR2" i="7"/>
  <c r="AP3" i="7"/>
  <c r="AP8" i="7" s="1"/>
  <c r="AQ4" i="7"/>
  <c r="AO6" i="7"/>
  <c r="AO9" i="7" s="1"/>
  <c r="AP11" i="7"/>
  <c r="AP12" i="7" s="1"/>
  <c r="AP5" i="7" s="1"/>
  <c r="AP6" i="7" s="1"/>
  <c r="AP9" i="7" s="1"/>
  <c r="AP3" i="8" l="1"/>
  <c r="AP11" i="8"/>
  <c r="AP12" i="8" s="1"/>
  <c r="AP5" i="8" s="1"/>
  <c r="AP6" i="8" s="1"/>
  <c r="AP9" i="8" s="1"/>
  <c r="AQ4" i="8"/>
  <c r="AU2" i="8"/>
  <c r="AT10" i="8"/>
  <c r="AP8" i="8"/>
  <c r="AQ7" i="8"/>
  <c r="AS10" i="8"/>
  <c r="AR4" i="7"/>
  <c r="AQ3" i="7"/>
  <c r="AQ8" i="7" s="1"/>
  <c r="AR10" i="7"/>
  <c r="AS2" i="7"/>
  <c r="AS10" i="7" s="1"/>
  <c r="AQ11" i="7"/>
  <c r="AQ12" i="7" s="1"/>
  <c r="AQ5" i="7" s="1"/>
  <c r="AQ6" i="7" s="1"/>
  <c r="AQ9" i="7" s="1"/>
  <c r="AV2" i="8" l="1"/>
  <c r="AU10" i="8"/>
  <c r="AR4" i="8"/>
  <c r="AQ3" i="8"/>
  <c r="AQ8" i="8" s="1"/>
  <c r="AQ11" i="8"/>
  <c r="AQ12" i="8" s="1"/>
  <c r="AQ5" i="8" s="1"/>
  <c r="AQ6" i="8" s="1"/>
  <c r="AQ9" i="8" s="1"/>
  <c r="AR7" i="8"/>
  <c r="AR3" i="7"/>
  <c r="AR8" i="7" s="1"/>
  <c r="AS4" i="7"/>
  <c r="AS3" i="7" s="1"/>
  <c r="AR11" i="7"/>
  <c r="AR12" i="7" s="1"/>
  <c r="AR5" i="7" s="1"/>
  <c r="AR6" i="7" s="1"/>
  <c r="AR9" i="7" s="1"/>
  <c r="E9" i="4"/>
  <c r="E7" i="4"/>
  <c r="E3" i="4"/>
  <c r="E11" i="4" s="1"/>
  <c r="E12" i="4" s="1"/>
  <c r="E5" i="4" s="1"/>
  <c r="E6" i="4" s="1"/>
  <c r="F2" i="4"/>
  <c r="G2" i="4" s="1"/>
  <c r="AR3" i="8" l="1"/>
  <c r="AR11" i="8"/>
  <c r="AR12" i="8" s="1"/>
  <c r="AR5" i="8" s="1"/>
  <c r="AR6" i="8" s="1"/>
  <c r="AR9" i="8" s="1"/>
  <c r="AS4" i="8"/>
  <c r="AW2" i="8"/>
  <c r="AV10" i="8"/>
  <c r="AR8" i="8"/>
  <c r="AS7" i="8"/>
  <c r="AS8" i="7"/>
  <c r="B10" i="7"/>
  <c r="AS11" i="7"/>
  <c r="AS12" i="7" s="1"/>
  <c r="AS5" i="7" s="1"/>
  <c r="AS6" i="7" s="1"/>
  <c r="AS9" i="7" s="1"/>
  <c r="E8" i="4"/>
  <c r="F7" i="4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  <c r="AE7" i="4" s="1"/>
  <c r="AF7" i="4" s="1"/>
  <c r="AG7" i="4" s="1"/>
  <c r="AH7" i="4" s="1"/>
  <c r="AI7" i="4" s="1"/>
  <c r="F4" i="4"/>
  <c r="F3" i="4" s="1"/>
  <c r="F10" i="4"/>
  <c r="G10" i="4"/>
  <c r="H2" i="4"/>
  <c r="AT4" i="8" l="1"/>
  <c r="AS11" i="8"/>
  <c r="AS12" i="8" s="1"/>
  <c r="AS5" i="8" s="1"/>
  <c r="AS3" i="8"/>
  <c r="AS8" i="8"/>
  <c r="AT7" i="8"/>
  <c r="AU7" i="8" s="1"/>
  <c r="AW10" i="8"/>
  <c r="AX2" i="8"/>
  <c r="F8" i="4"/>
  <c r="G4" i="4"/>
  <c r="G3" i="4" s="1"/>
  <c r="F11" i="4"/>
  <c r="F12" i="4" s="1"/>
  <c r="F5" i="4" s="1"/>
  <c r="F6" i="4" s="1"/>
  <c r="F9" i="4" s="1"/>
  <c r="I2" i="4"/>
  <c r="H10" i="4"/>
  <c r="AT3" i="8" l="1"/>
  <c r="AT8" i="8" s="1"/>
  <c r="AU4" i="8"/>
  <c r="AT11" i="8"/>
  <c r="AT12" i="8" s="1"/>
  <c r="AT5" i="8" s="1"/>
  <c r="AT6" i="8" s="1"/>
  <c r="AT9" i="8" s="1"/>
  <c r="AV7" i="8"/>
  <c r="AY2" i="8"/>
  <c r="AX10" i="8"/>
  <c r="AS6" i="8"/>
  <c r="AS9" i="8" s="1"/>
  <c r="G8" i="4"/>
  <c r="G11" i="4"/>
  <c r="G12" i="4" s="1"/>
  <c r="G5" i="4" s="1"/>
  <c r="G6" i="4" s="1"/>
  <c r="G9" i="4" s="1"/>
  <c r="H4" i="4"/>
  <c r="H11" i="4" s="1"/>
  <c r="J2" i="4"/>
  <c r="I10" i="4"/>
  <c r="AZ2" i="8" l="1"/>
  <c r="AY10" i="8"/>
  <c r="AW7" i="8"/>
  <c r="AU3" i="8"/>
  <c r="AU8" i="8" s="1"/>
  <c r="AV4" i="8"/>
  <c r="AU11" i="8"/>
  <c r="AU12" i="8" s="1"/>
  <c r="AU5" i="8" s="1"/>
  <c r="AU6" i="8" s="1"/>
  <c r="AU9" i="8" s="1"/>
  <c r="H12" i="4"/>
  <c r="H5" i="4" s="1"/>
  <c r="I4" i="4"/>
  <c r="J4" i="4" s="1"/>
  <c r="H3" i="4"/>
  <c r="K2" i="4"/>
  <c r="J10" i="4"/>
  <c r="AW4" i="8" l="1"/>
  <c r="AV3" i="8"/>
  <c r="AV11" i="8"/>
  <c r="AV12" i="8" s="1"/>
  <c r="AV5" i="8" s="1"/>
  <c r="AV6" i="8" s="1"/>
  <c r="AV9" i="8" s="1"/>
  <c r="AZ10" i="8"/>
  <c r="BA2" i="8"/>
  <c r="AX7" i="8"/>
  <c r="H8" i="4"/>
  <c r="I3" i="4"/>
  <c r="H6" i="4"/>
  <c r="H9" i="4" s="1"/>
  <c r="I11" i="4"/>
  <c r="I12" i="4" s="1"/>
  <c r="I5" i="4" s="1"/>
  <c r="K4" i="4"/>
  <c r="J11" i="4"/>
  <c r="L2" i="4"/>
  <c r="K10" i="4"/>
  <c r="AY7" i="8" l="1"/>
  <c r="BB2" i="8"/>
  <c r="BA10" i="8"/>
  <c r="AW3" i="8"/>
  <c r="AW8" i="8" s="1"/>
  <c r="AV8" i="8"/>
  <c r="AX4" i="8"/>
  <c r="AW11" i="8"/>
  <c r="AW12" i="8" s="1"/>
  <c r="AW5" i="8" s="1"/>
  <c r="I8" i="4"/>
  <c r="J3" i="4"/>
  <c r="I6" i="4"/>
  <c r="I9" i="4" s="1"/>
  <c r="J12" i="4"/>
  <c r="J5" i="4" s="1"/>
  <c r="L4" i="4"/>
  <c r="K11" i="4"/>
  <c r="M2" i="4"/>
  <c r="L10" i="4"/>
  <c r="BB10" i="8" l="1"/>
  <c r="BC2" i="8"/>
  <c r="BC10" i="8" s="1"/>
  <c r="AY4" i="8"/>
  <c r="AX3" i="8"/>
  <c r="AX8" i="8" s="1"/>
  <c r="AX11" i="8"/>
  <c r="AX12" i="8" s="1"/>
  <c r="AX5" i="8" s="1"/>
  <c r="AX6" i="8" s="1"/>
  <c r="AX9" i="8" s="1"/>
  <c r="AW6" i="8"/>
  <c r="AW9" i="8" s="1"/>
  <c r="AZ7" i="8"/>
  <c r="J8" i="4"/>
  <c r="K3" i="4"/>
  <c r="J6" i="4"/>
  <c r="J9" i="4" s="1"/>
  <c r="K12" i="4"/>
  <c r="K5" i="4" s="1"/>
  <c r="M4" i="4"/>
  <c r="L11" i="4"/>
  <c r="N2" i="4"/>
  <c r="M10" i="4"/>
  <c r="AZ4" i="8" l="1"/>
  <c r="AY3" i="8"/>
  <c r="AY8" i="8" s="1"/>
  <c r="AY11" i="8"/>
  <c r="AY12" i="8" s="1"/>
  <c r="AY5" i="8" s="1"/>
  <c r="AY6" i="8" s="1"/>
  <c r="AY9" i="8" s="1"/>
  <c r="BA7" i="8"/>
  <c r="K6" i="4"/>
  <c r="K9" i="4" s="1"/>
  <c r="K8" i="4"/>
  <c r="L3" i="4"/>
  <c r="M3" i="4" s="1"/>
  <c r="L12" i="4"/>
  <c r="L5" i="4" s="1"/>
  <c r="N4" i="4"/>
  <c r="M11" i="4"/>
  <c r="O2" i="4"/>
  <c r="N10" i="4"/>
  <c r="BB7" i="8" l="1"/>
  <c r="BA4" i="8"/>
  <c r="AZ3" i="8"/>
  <c r="AZ8" i="8" s="1"/>
  <c r="AZ11" i="8"/>
  <c r="AZ12" i="8" s="1"/>
  <c r="AZ5" i="8" s="1"/>
  <c r="AZ6" i="8" s="1"/>
  <c r="AZ9" i="8" s="1"/>
  <c r="M8" i="4"/>
  <c r="L8" i="4"/>
  <c r="L6" i="4"/>
  <c r="L9" i="4" s="1"/>
  <c r="M12" i="4"/>
  <c r="M5" i="4" s="1"/>
  <c r="M6" i="4" s="1"/>
  <c r="M9" i="4" s="1"/>
  <c r="O4" i="4"/>
  <c r="N11" i="4"/>
  <c r="N3" i="4"/>
  <c r="P2" i="4"/>
  <c r="O10" i="4"/>
  <c r="BB4" i="8" l="1"/>
  <c r="BA3" i="8"/>
  <c r="BA8" i="8" s="1"/>
  <c r="BA11" i="8"/>
  <c r="BA12" i="8" s="1"/>
  <c r="BA5" i="8" s="1"/>
  <c r="BA6" i="8" s="1"/>
  <c r="BA9" i="8" s="1"/>
  <c r="BC7" i="8"/>
  <c r="N8" i="4"/>
  <c r="N12" i="4"/>
  <c r="N5" i="4" s="1"/>
  <c r="N6" i="4" s="1"/>
  <c r="N9" i="4" s="1"/>
  <c r="O3" i="4"/>
  <c r="P4" i="4"/>
  <c r="O11" i="4"/>
  <c r="Q2" i="4"/>
  <c r="P10" i="4"/>
  <c r="BC4" i="8" l="1"/>
  <c r="BB3" i="8"/>
  <c r="BB8" i="8" s="1"/>
  <c r="BB11" i="8"/>
  <c r="BB12" i="8" s="1"/>
  <c r="BB5" i="8" s="1"/>
  <c r="BB6" i="8" s="1"/>
  <c r="BB9" i="8" s="1"/>
  <c r="O12" i="4"/>
  <c r="O5" i="4" s="1"/>
  <c r="O6" i="4" s="1"/>
  <c r="O9" i="4" s="1"/>
  <c r="O8" i="4"/>
  <c r="Q4" i="4"/>
  <c r="P11" i="4"/>
  <c r="P3" i="4"/>
  <c r="R2" i="4"/>
  <c r="Q10" i="4"/>
  <c r="BC3" i="8" l="1"/>
  <c r="BC8" i="8" s="1"/>
  <c r="BC11" i="8"/>
  <c r="BC12" i="8" s="1"/>
  <c r="BC5" i="8" s="1"/>
  <c r="BC6" i="8" s="1"/>
  <c r="BC9" i="8" s="1"/>
  <c r="P12" i="4"/>
  <c r="P5" i="4" s="1"/>
  <c r="P6" i="4" s="1"/>
  <c r="P9" i="4" s="1"/>
  <c r="P8" i="4"/>
  <c r="Q3" i="4"/>
  <c r="R4" i="4"/>
  <c r="Q11" i="4"/>
  <c r="S2" i="4"/>
  <c r="R10" i="4"/>
  <c r="Q12" i="4" l="1"/>
  <c r="Q5" i="4" s="1"/>
  <c r="Q6" i="4" s="1"/>
  <c r="Q9" i="4" s="1"/>
  <c r="Q8" i="4"/>
  <c r="S4" i="4"/>
  <c r="R11" i="4"/>
  <c r="R3" i="4"/>
  <c r="T2" i="4"/>
  <c r="S10" i="4"/>
  <c r="R12" i="4" l="1"/>
  <c r="R5" i="4" s="1"/>
  <c r="R6" i="4" s="1"/>
  <c r="R9" i="4" s="1"/>
  <c r="R8" i="4"/>
  <c r="S3" i="4"/>
  <c r="T4" i="4"/>
  <c r="S11" i="4"/>
  <c r="U2" i="4"/>
  <c r="T10" i="4"/>
  <c r="S12" i="4" l="1"/>
  <c r="S5" i="4" s="1"/>
  <c r="S6" i="4" s="1"/>
  <c r="S9" i="4" s="1"/>
  <c r="S8" i="4"/>
  <c r="U4" i="4"/>
  <c r="T11" i="4"/>
  <c r="T3" i="4"/>
  <c r="V2" i="4"/>
  <c r="U10" i="4"/>
  <c r="T12" i="4" l="1"/>
  <c r="T5" i="4" s="1"/>
  <c r="T6" i="4" s="1"/>
  <c r="T9" i="4" s="1"/>
  <c r="T8" i="4"/>
  <c r="U3" i="4"/>
  <c r="V4" i="4"/>
  <c r="U11" i="4"/>
  <c r="W2" i="4"/>
  <c r="V10" i="4"/>
  <c r="U12" i="4" l="1"/>
  <c r="U5" i="4" s="1"/>
  <c r="U6" i="4" s="1"/>
  <c r="U9" i="4" s="1"/>
  <c r="U8" i="4"/>
  <c r="W4" i="4"/>
  <c r="V11" i="4"/>
  <c r="V3" i="4"/>
  <c r="X2" i="4"/>
  <c r="W10" i="4"/>
  <c r="V12" i="4" l="1"/>
  <c r="V5" i="4" s="1"/>
  <c r="V6" i="4" s="1"/>
  <c r="V9" i="4" s="1"/>
  <c r="V8" i="4"/>
  <c r="W3" i="4"/>
  <c r="X4" i="4"/>
  <c r="W11" i="4"/>
  <c r="Y2" i="4"/>
  <c r="X10" i="4"/>
  <c r="W12" i="4" l="1"/>
  <c r="W5" i="4" s="1"/>
  <c r="W6" i="4" s="1"/>
  <c r="W9" i="4" s="1"/>
  <c r="W8" i="4"/>
  <c r="Y4" i="4"/>
  <c r="X11" i="4"/>
  <c r="X3" i="4"/>
  <c r="Z2" i="4"/>
  <c r="Y10" i="4"/>
  <c r="X12" i="4" l="1"/>
  <c r="X5" i="4" s="1"/>
  <c r="X6" i="4" s="1"/>
  <c r="X9" i="4" s="1"/>
  <c r="X8" i="4"/>
  <c r="Y3" i="4"/>
  <c r="Z4" i="4"/>
  <c r="Y11" i="4"/>
  <c r="AA2" i="4"/>
  <c r="Z10" i="4"/>
  <c r="Y12" i="4" l="1"/>
  <c r="Y5" i="4" s="1"/>
  <c r="Y6" i="4" s="1"/>
  <c r="Y9" i="4" s="1"/>
  <c r="Y8" i="4"/>
  <c r="AA4" i="4"/>
  <c r="Z11" i="4"/>
  <c r="Z3" i="4"/>
  <c r="AB2" i="4"/>
  <c r="AA10" i="4"/>
  <c r="Z12" i="4" l="1"/>
  <c r="Z5" i="4" s="1"/>
  <c r="Z6" i="4" s="1"/>
  <c r="Z9" i="4" s="1"/>
  <c r="Z8" i="4"/>
  <c r="AA3" i="4"/>
  <c r="AB4" i="4"/>
  <c r="AA11" i="4"/>
  <c r="AC2" i="4"/>
  <c r="AB10" i="4"/>
  <c r="AA12" i="4" l="1"/>
  <c r="AA5" i="4" s="1"/>
  <c r="AA6" i="4" s="1"/>
  <c r="AA9" i="4" s="1"/>
  <c r="AA8" i="4"/>
  <c r="AC4" i="4"/>
  <c r="AB11" i="4"/>
  <c r="AB3" i="4"/>
  <c r="AD2" i="4"/>
  <c r="AC10" i="4"/>
  <c r="AB12" i="4" l="1"/>
  <c r="AB5" i="4" s="1"/>
  <c r="AB6" i="4" s="1"/>
  <c r="AB9" i="4" s="1"/>
  <c r="AB8" i="4"/>
  <c r="AC3" i="4"/>
  <c r="AD4" i="4"/>
  <c r="AC11" i="4"/>
  <c r="AE2" i="4"/>
  <c r="AD10" i="4"/>
  <c r="AC12" i="4" l="1"/>
  <c r="AC5" i="4" s="1"/>
  <c r="AC6" i="4" s="1"/>
  <c r="AC9" i="4" s="1"/>
  <c r="AC8" i="4"/>
  <c r="AE4" i="4"/>
  <c r="AD11" i="4"/>
  <c r="AD3" i="4"/>
  <c r="AF2" i="4"/>
  <c r="AE10" i="4"/>
  <c r="AD12" i="4" l="1"/>
  <c r="AD5" i="4" s="1"/>
  <c r="AD6" i="4" s="1"/>
  <c r="AD9" i="4" s="1"/>
  <c r="AD8" i="4"/>
  <c r="AE3" i="4"/>
  <c r="AF4" i="4"/>
  <c r="AE11" i="4"/>
  <c r="AG2" i="4"/>
  <c r="AF10" i="4"/>
  <c r="AE12" i="4" l="1"/>
  <c r="AE5" i="4" s="1"/>
  <c r="AE6" i="4" s="1"/>
  <c r="AE9" i="4" s="1"/>
  <c r="AE8" i="4"/>
  <c r="AG4" i="4"/>
  <c r="AF11" i="4"/>
  <c r="AF3" i="4"/>
  <c r="AH2" i="4"/>
  <c r="AG10" i="4"/>
  <c r="AF12" i="4" l="1"/>
  <c r="AF5" i="4" s="1"/>
  <c r="AF6" i="4" s="1"/>
  <c r="AF9" i="4" s="1"/>
  <c r="AF8" i="4"/>
  <c r="AG3" i="4"/>
  <c r="AH4" i="4"/>
  <c r="AG11" i="4"/>
  <c r="AI2" i="4"/>
  <c r="AH10" i="4"/>
  <c r="AG12" i="4" l="1"/>
  <c r="AG5" i="4" s="1"/>
  <c r="AG6" i="4" s="1"/>
  <c r="AG9" i="4" s="1"/>
  <c r="AI10" i="4"/>
  <c r="AG8" i="4"/>
  <c r="AI4" i="4"/>
  <c r="AH11" i="4"/>
  <c r="AH12" i="4" s="1"/>
  <c r="AH5" i="4" s="1"/>
  <c r="AH3" i="4"/>
  <c r="AI11" i="4" l="1"/>
  <c r="AI12" i="4" s="1"/>
  <c r="AI5" i="4" s="1"/>
  <c r="AH8" i="4"/>
  <c r="AH6" i="4"/>
  <c r="AH9" i="4" s="1"/>
  <c r="AI3" i="4"/>
  <c r="B10" i="4" s="1"/>
  <c r="AI8" i="4" l="1"/>
  <c r="AI6" i="4"/>
  <c r="AI9" i="4" s="1"/>
</calcChain>
</file>

<file path=xl/sharedStrings.xml><?xml version="1.0" encoding="utf-8"?>
<sst xmlns="http://schemas.openxmlformats.org/spreadsheetml/2006/main" count="337" uniqueCount="70">
  <si>
    <t>Recompra</t>
  </si>
  <si>
    <t>Banca</t>
  </si>
  <si>
    <t>Valor de Entrada</t>
  </si>
  <si>
    <t>Referência de Ganho</t>
  </si>
  <si>
    <t>Fator de Ganho</t>
  </si>
  <si>
    <t>Referência de Perda</t>
  </si>
  <si>
    <t>Multiplicador</t>
  </si>
  <si>
    <t>Níveis</t>
  </si>
  <si>
    <t>Compra</t>
  </si>
  <si>
    <t>Recompra 1</t>
  </si>
  <si>
    <t>Recompra 2</t>
  </si>
  <si>
    <t>Recompra 3</t>
  </si>
  <si>
    <t>Recompra 4</t>
  </si>
  <si>
    <t>Recompra 5</t>
  </si>
  <si>
    <t>Recompra 6</t>
  </si>
  <si>
    <t>Recompra 7</t>
  </si>
  <si>
    <t>Recompra 8</t>
  </si>
  <si>
    <t>Recompra 9</t>
  </si>
  <si>
    <t>Recompra 10</t>
  </si>
  <si>
    <t>Recompra 11</t>
  </si>
  <si>
    <t>Recompra 12</t>
  </si>
  <si>
    <t>Recompra 13</t>
  </si>
  <si>
    <t>Recompra 14</t>
  </si>
  <si>
    <t>Recompra 15</t>
  </si>
  <si>
    <t>Recompra 16</t>
  </si>
  <si>
    <t>Recompra 17</t>
  </si>
  <si>
    <t>Recompra 18</t>
  </si>
  <si>
    <t>Recompra 19</t>
  </si>
  <si>
    <t>Recompra 20</t>
  </si>
  <si>
    <t>Recompra 21</t>
  </si>
  <si>
    <t>Recompra 22</t>
  </si>
  <si>
    <t>Recompra 23</t>
  </si>
  <si>
    <t>Recompra 24</t>
  </si>
  <si>
    <t>Recompra 25</t>
  </si>
  <si>
    <t>Recompra 26</t>
  </si>
  <si>
    <t>Recompra 27</t>
  </si>
  <si>
    <t>Recompra 28</t>
  </si>
  <si>
    <t>Recompra 29</t>
  </si>
  <si>
    <t>Recompra 30</t>
  </si>
  <si>
    <t>Valor</t>
  </si>
  <si>
    <t>Queda</t>
  </si>
  <si>
    <t>Preço</t>
  </si>
  <si>
    <t>Qtd Moedas</t>
  </si>
  <si>
    <t>Saldo Moedas</t>
  </si>
  <si>
    <t>Queda Real</t>
  </si>
  <si>
    <t>Ganho</t>
  </si>
  <si>
    <t>Stop Gain</t>
  </si>
  <si>
    <t>Stop Loss</t>
  </si>
  <si>
    <t>Simultâneas</t>
  </si>
  <si>
    <t>Recompra 31</t>
  </si>
  <si>
    <t>Recompra 32</t>
  </si>
  <si>
    <t>Recompra 33</t>
  </si>
  <si>
    <t>Recompra 34</t>
  </si>
  <si>
    <t>Recompra 35</t>
  </si>
  <si>
    <t>Recompra 36</t>
  </si>
  <si>
    <t>Recompra 37</t>
  </si>
  <si>
    <t>Recompra 38</t>
  </si>
  <si>
    <t>Recompra 39</t>
  </si>
  <si>
    <t>Recompra 40</t>
  </si>
  <si>
    <t>Recompra 41</t>
  </si>
  <si>
    <t>Recompra 42</t>
  </si>
  <si>
    <t>Recompra 43</t>
  </si>
  <si>
    <t>Recompra 44</t>
  </si>
  <si>
    <t>Recompra 45</t>
  </si>
  <si>
    <t>Recompra 46</t>
  </si>
  <si>
    <t>Recompra 47</t>
  </si>
  <si>
    <t>Recompra 48</t>
  </si>
  <si>
    <t>Recompra 49</t>
  </si>
  <si>
    <t>Recompra 50</t>
  </si>
  <si>
    <t>Reais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</si>
</sst>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$-409]* #,##0.00_ ;_-[$$-409]* \-#,##0.00\ ;_-[$$-409]* &quot;-&quot;??_ ;_-@_ "/>
    <numFmt numFmtId="165" formatCode="0.0000"/>
    <numFmt numFmtId="166" formatCode="_-[$$-409]* #,##0.0000_ ;_-[$$-409]* \-#,##0.0000\ ;_-[$$-409]* &quot;-&quot;??_ ;_-@_ "/>
    <numFmt numFmtId="167" formatCode="_-[$$-409]* #,##0.0000_ ;_-[$$-409]* \-#,##0.0000\ ;_-[$$-409]* &quot;-&quot;????_ ;_-@_ "/>
    <numFmt numFmtId="168" formatCode="_-[$R$-416]\ * #,##0.00_-;\-[$R$-416]\ * #,##0.00_-;_-[$R$-416]\ * &quot;-&quot;??_-;_-@_-"/>
  </numFmts>
  <fonts count="12" x14ac:knownFonts="1">
    <font>
      <sz val="11"/>
      <color theme="1"/>
      <name val="Arial"/>
    </font>
    <font>
      <sz val="11"/>
      <color theme="1"/>
      <name val="Arial"/>
    </font>
    <font>
      <sz val="8"/>
      <name val="Arial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0" tint="-0.1499984740745262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14999847407452621"/>
      <name val="Arial"/>
      <family val="2"/>
    </font>
    <font>
      <sz val="9"/>
      <color theme="9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 applyFont="1" applyAlignment="1"/>
    <xf numFmtId="0" fontId="4" fillId="0" borderId="0" xfId="0" applyFont="1" applyAlignment="1"/>
    <xf numFmtId="10" fontId="6" fillId="0" borderId="1" xfId="1" applyNumberFormat="1" applyFont="1" applyBorder="1" applyAlignment="1"/>
    <xf numFmtId="164" fontId="4" fillId="0" borderId="1" xfId="0" applyNumberFormat="1" applyFont="1" applyBorder="1" applyAlignment="1"/>
    <xf numFmtId="2" fontId="5" fillId="0" borderId="1" xfId="1" applyNumberFormat="1" applyFont="1" applyBorder="1" applyAlignment="1"/>
    <xf numFmtId="165" fontId="5" fillId="0" borderId="1" xfId="0" applyNumberFormat="1" applyFont="1" applyBorder="1" applyAlignment="1"/>
    <xf numFmtId="164" fontId="7" fillId="2" borderId="1" xfId="0" applyNumberFormat="1" applyFont="1" applyFill="1" applyBorder="1" applyAlignment="1"/>
    <xf numFmtId="0" fontId="8" fillId="0" borderId="1" xfId="0" applyFont="1" applyBorder="1" applyAlignment="1"/>
    <xf numFmtId="0" fontId="9" fillId="0" borderId="1" xfId="0" applyFont="1" applyBorder="1" applyAlignment="1"/>
    <xf numFmtId="10" fontId="10" fillId="0" borderId="1" xfId="1" applyNumberFormat="1" applyFont="1" applyBorder="1" applyAlignment="1"/>
    <xf numFmtId="0" fontId="11" fillId="3" borderId="1" xfId="0" applyFont="1" applyFill="1" applyBorder="1" applyAlignment="1"/>
    <xf numFmtId="164" fontId="3" fillId="0" borderId="1" xfId="0" applyNumberFormat="1" applyFont="1" applyBorder="1" applyAlignment="1">
      <alignment horizontal="right"/>
    </xf>
    <xf numFmtId="10" fontId="3" fillId="0" borderId="1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0" fontId="7" fillId="4" borderId="1" xfId="1" applyNumberFormat="1" applyFont="1" applyFill="1" applyBorder="1" applyAlignment="1"/>
    <xf numFmtId="0" fontId="11" fillId="3" borderId="0" xfId="0" applyFont="1" applyFill="1" applyBorder="1" applyAlignment="1"/>
    <xf numFmtId="164" fontId="3" fillId="0" borderId="1" xfId="1" applyNumberFormat="1" applyFont="1" applyBorder="1" applyAlignment="1">
      <alignment horizontal="right"/>
    </xf>
    <xf numFmtId="164" fontId="4" fillId="0" borderId="0" xfId="0" applyNumberFormat="1" applyFont="1" applyAlignment="1"/>
    <xf numFmtId="166" fontId="4" fillId="0" borderId="0" xfId="0" applyNumberFormat="1" applyFont="1" applyAlignment="1"/>
    <xf numFmtId="167" fontId="4" fillId="0" borderId="0" xfId="0" applyNumberFormat="1" applyFont="1" applyAlignment="1"/>
    <xf numFmtId="168" fontId="3" fillId="0" borderId="1" xfId="1" applyNumberFormat="1" applyFont="1" applyBorder="1" applyAlignment="1">
      <alignment horizontal="righ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16306-FCA7-400F-87CB-755B2F4DA643}">
  <dimension ref="A1:F15"/>
  <sheetViews>
    <sheetView showGridLines="0" tabSelected="1" workbookViewId="0">
      <pane xSplit="3" topLeftCell="D1" activePane="topRight" state="frozen"/>
      <selection pane="topRight" activeCell="H11" sqref="H11"/>
    </sheetView>
  </sheetViews>
  <sheetFormatPr defaultRowHeight="14.25" x14ac:dyDescent="0.2"/>
  <cols>
    <col min="1" max="1" width="20" bestFit="1" customWidth="1"/>
    <col min="2" max="2" width="11" style="15" bestFit="1" customWidth="1"/>
    <col min="3" max="3" width="1.875" customWidth="1"/>
    <col min="4" max="4" width="10.75" style="1" bestFit="1" customWidth="1"/>
    <col min="5" max="5" width="7.5" style="1" bestFit="1" customWidth="1"/>
    <col min="6" max="6" width="9.375" style="1" bestFit="1" customWidth="1"/>
  </cols>
  <sheetData>
    <row r="1" spans="1:6" x14ac:dyDescent="0.2">
      <c r="A1" s="10" t="s">
        <v>2</v>
      </c>
      <c r="B1" s="11">
        <v>15</v>
      </c>
      <c r="D1" s="7"/>
      <c r="E1" s="9" t="s">
        <v>8</v>
      </c>
      <c r="F1" s="9" t="s">
        <v>9</v>
      </c>
    </row>
    <row r="2" spans="1:6" x14ac:dyDescent="0.2">
      <c r="A2" s="10" t="s">
        <v>3</v>
      </c>
      <c r="B2" s="12">
        <v>0.02</v>
      </c>
      <c r="D2" s="7" t="s">
        <v>40</v>
      </c>
      <c r="E2" s="2">
        <v>0</v>
      </c>
      <c r="F2" s="2">
        <f t="shared" ref="F2" si="0">E2+$B$5</f>
        <v>-0.05</v>
      </c>
    </row>
    <row r="3" spans="1:6" x14ac:dyDescent="0.2">
      <c r="A3" s="10" t="s">
        <v>4</v>
      </c>
      <c r="B3" s="12">
        <v>0.03</v>
      </c>
      <c r="D3" s="7" t="s">
        <v>1</v>
      </c>
      <c r="E3" s="3">
        <f>B1</f>
        <v>15</v>
      </c>
      <c r="F3" s="3">
        <f t="shared" ref="F3" si="1">F4+E3</f>
        <v>60</v>
      </c>
    </row>
    <row r="4" spans="1:6" x14ac:dyDescent="0.2">
      <c r="A4" s="10" t="s">
        <v>5</v>
      </c>
      <c r="B4" s="12">
        <v>-0.05</v>
      </c>
      <c r="D4" s="7" t="s">
        <v>0</v>
      </c>
      <c r="E4" s="3">
        <v>0</v>
      </c>
      <c r="F4" s="3">
        <f>E3*$B$6</f>
        <v>45</v>
      </c>
    </row>
    <row r="5" spans="1:6" x14ac:dyDescent="0.2">
      <c r="A5" s="10" t="s">
        <v>0</v>
      </c>
      <c r="B5" s="12">
        <v>-0.05</v>
      </c>
      <c r="D5" s="7" t="s">
        <v>39</v>
      </c>
      <c r="E5" s="3">
        <f t="shared" ref="E5:F5" si="2">E12*E10</f>
        <v>15</v>
      </c>
      <c r="F5" s="3">
        <f t="shared" si="2"/>
        <v>59.249999999999993</v>
      </c>
    </row>
    <row r="6" spans="1:6" x14ac:dyDescent="0.2">
      <c r="A6" s="10" t="s">
        <v>6</v>
      </c>
      <c r="B6" s="13">
        <v>3</v>
      </c>
      <c r="D6" s="7" t="s">
        <v>44</v>
      </c>
      <c r="E6" s="2">
        <f>1-(E5/E3)</f>
        <v>0</v>
      </c>
      <c r="F6" s="2">
        <f t="shared" ref="F6" si="3">-(1-(F5/F3))</f>
        <v>-1.2500000000000067E-2</v>
      </c>
    </row>
    <row r="7" spans="1:6" x14ac:dyDescent="0.2">
      <c r="A7" s="10" t="s">
        <v>7</v>
      </c>
      <c r="B7" s="14">
        <v>1</v>
      </c>
      <c r="D7" s="7" t="s">
        <v>46</v>
      </c>
      <c r="E7" s="9">
        <f>B2</f>
        <v>0.02</v>
      </c>
      <c r="F7" s="9">
        <f t="shared" ref="F7" si="4">E7+$B$3</f>
        <v>0.05</v>
      </c>
    </row>
    <row r="8" spans="1:6" x14ac:dyDescent="0.2">
      <c r="D8" s="7" t="s">
        <v>45</v>
      </c>
      <c r="E8" s="6">
        <f t="shared" ref="E8:F8" si="5">E7*E3</f>
        <v>0.3</v>
      </c>
      <c r="F8" s="6">
        <f t="shared" si="5"/>
        <v>3</v>
      </c>
    </row>
    <row r="9" spans="1:6" x14ac:dyDescent="0.2">
      <c r="A9" s="17" t="s">
        <v>48</v>
      </c>
      <c r="B9" s="14">
        <v>1</v>
      </c>
      <c r="D9" s="7" t="s">
        <v>47</v>
      </c>
      <c r="E9" s="16">
        <f>B4</f>
        <v>-0.05</v>
      </c>
      <c r="F9" s="16">
        <f>F2-F6+$B$4</f>
        <v>-8.7499999999999939E-2</v>
      </c>
    </row>
    <row r="10" spans="1:6" x14ac:dyDescent="0.2">
      <c r="A10" s="17" t="s">
        <v>1</v>
      </c>
      <c r="B10" s="18">
        <f>LARGE(E3:F3,1)*B9</f>
        <v>60</v>
      </c>
      <c r="D10" s="8" t="s">
        <v>41</v>
      </c>
      <c r="E10" s="4">
        <v>100</v>
      </c>
      <c r="F10" s="4">
        <f t="shared" ref="F10" si="6">$E$10+($E$10*F2)</f>
        <v>95</v>
      </c>
    </row>
    <row r="11" spans="1:6" x14ac:dyDescent="0.2">
      <c r="D11" s="8" t="s">
        <v>42</v>
      </c>
      <c r="E11" s="5">
        <f>E3/E10</f>
        <v>0.15</v>
      </c>
      <c r="F11" s="5">
        <f t="shared" ref="F11" si="7">F4/F10</f>
        <v>0.47368421052631576</v>
      </c>
    </row>
    <row r="12" spans="1:6" x14ac:dyDescent="0.2">
      <c r="D12" s="8" t="s">
        <v>43</v>
      </c>
      <c r="E12" s="5">
        <f>E11</f>
        <v>0.15</v>
      </c>
      <c r="F12" s="5">
        <f>F11+E12</f>
        <v>0.62368421052631573</v>
      </c>
    </row>
    <row r="14" spans="1:6" x14ac:dyDescent="0.2">
      <c r="E14" s="20"/>
      <c r="F14" s="20"/>
    </row>
    <row r="15" spans="1:6" x14ac:dyDescent="0.2">
      <c r="E15" s="2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A217C-FEBD-4DC0-9057-A97C0E0A0E65}">
  <dimension ref="A1:G15"/>
  <sheetViews>
    <sheetView showGridLines="0" workbookViewId="0">
      <pane xSplit="3" topLeftCell="D1" activePane="topRight" state="frozen"/>
      <selection pane="topRight" activeCell="B10" sqref="B10"/>
    </sheetView>
  </sheetViews>
  <sheetFormatPr defaultRowHeight="14.25" x14ac:dyDescent="0.2"/>
  <cols>
    <col min="1" max="1" width="20" bestFit="1" customWidth="1"/>
    <col min="2" max="2" width="11" style="15" bestFit="1" customWidth="1"/>
    <col min="3" max="3" width="1.875" customWidth="1"/>
    <col min="4" max="4" width="10.75" style="1" bestFit="1" customWidth="1"/>
    <col min="5" max="5" width="7.5" style="1" bestFit="1" customWidth="1"/>
    <col min="6" max="7" width="9.375" style="1" bestFit="1" customWidth="1"/>
  </cols>
  <sheetData>
    <row r="1" spans="1:7" x14ac:dyDescent="0.2">
      <c r="A1" s="10" t="s">
        <v>2</v>
      </c>
      <c r="B1" s="11">
        <v>12</v>
      </c>
      <c r="D1" s="7"/>
      <c r="E1" s="9" t="s">
        <v>8</v>
      </c>
      <c r="F1" s="9" t="s">
        <v>9</v>
      </c>
      <c r="G1" s="9" t="s">
        <v>10</v>
      </c>
    </row>
    <row r="2" spans="1:7" x14ac:dyDescent="0.2">
      <c r="A2" s="10" t="s">
        <v>3</v>
      </c>
      <c r="B2" s="12">
        <v>0.02</v>
      </c>
      <c r="D2" s="7" t="s">
        <v>40</v>
      </c>
      <c r="E2" s="2">
        <v>0</v>
      </c>
      <c r="F2" s="2">
        <f t="shared" ref="F2:G2" si="0">E2+$B$5</f>
        <v>-7.4999999999999997E-2</v>
      </c>
      <c r="G2" s="2">
        <f t="shared" si="0"/>
        <v>-0.15</v>
      </c>
    </row>
    <row r="3" spans="1:7" x14ac:dyDescent="0.2">
      <c r="A3" s="10" t="s">
        <v>4</v>
      </c>
      <c r="B3" s="12">
        <v>0</v>
      </c>
      <c r="D3" s="7" t="s">
        <v>1</v>
      </c>
      <c r="E3" s="3">
        <f>B1</f>
        <v>12</v>
      </c>
      <c r="F3" s="3">
        <f t="shared" ref="F3:G3" si="1">F4+E3</f>
        <v>24</v>
      </c>
      <c r="G3" s="3">
        <f t="shared" si="1"/>
        <v>36</v>
      </c>
    </row>
    <row r="4" spans="1:7" x14ac:dyDescent="0.2">
      <c r="A4" s="10" t="s">
        <v>5</v>
      </c>
      <c r="B4" s="12">
        <v>-0.9</v>
      </c>
      <c r="D4" s="7" t="s">
        <v>0</v>
      </c>
      <c r="E4" s="3">
        <v>0</v>
      </c>
      <c r="F4" s="3">
        <f>E3*$B$6</f>
        <v>12</v>
      </c>
      <c r="G4" s="3">
        <f t="shared" ref="G4" si="2">F4*$B$6</f>
        <v>12</v>
      </c>
    </row>
    <row r="5" spans="1:7" x14ac:dyDescent="0.2">
      <c r="A5" s="10" t="s">
        <v>0</v>
      </c>
      <c r="B5" s="12">
        <v>-7.4999999999999997E-2</v>
      </c>
      <c r="D5" s="7" t="s">
        <v>39</v>
      </c>
      <c r="E5" s="3">
        <f t="shared" ref="E5:G5" si="3">E12*E10</f>
        <v>12</v>
      </c>
      <c r="F5" s="3">
        <f t="shared" si="3"/>
        <v>23.1</v>
      </c>
      <c r="G5" s="3">
        <f t="shared" si="3"/>
        <v>33.227027027027027</v>
      </c>
    </row>
    <row r="6" spans="1:7" x14ac:dyDescent="0.2">
      <c r="A6" s="10" t="s">
        <v>6</v>
      </c>
      <c r="B6" s="13">
        <v>1</v>
      </c>
      <c r="D6" s="7" t="s">
        <v>44</v>
      </c>
      <c r="E6" s="2">
        <f>1-(E5/E3)</f>
        <v>0</v>
      </c>
      <c r="F6" s="2">
        <f t="shared" ref="F6:G6" si="4">-(1-(F5/F3))</f>
        <v>-3.7499999999999978E-2</v>
      </c>
      <c r="G6" s="2">
        <f t="shared" si="4"/>
        <v>-7.7027027027027017E-2</v>
      </c>
    </row>
    <row r="7" spans="1:7" x14ac:dyDescent="0.2">
      <c r="A7" s="10" t="s">
        <v>7</v>
      </c>
      <c r="B7" s="14">
        <v>2</v>
      </c>
      <c r="D7" s="7" t="s">
        <v>46</v>
      </c>
      <c r="E7" s="9">
        <f>B2</f>
        <v>0.02</v>
      </c>
      <c r="F7" s="9">
        <f t="shared" ref="F7:G7" si="5">E7+$B$3</f>
        <v>0.02</v>
      </c>
      <c r="G7" s="9">
        <f t="shared" si="5"/>
        <v>0.02</v>
      </c>
    </row>
    <row r="8" spans="1:7" x14ac:dyDescent="0.2">
      <c r="D8" s="7" t="s">
        <v>45</v>
      </c>
      <c r="E8" s="6">
        <f t="shared" ref="E8:G8" si="6">E7*E3</f>
        <v>0.24</v>
      </c>
      <c r="F8" s="6">
        <f t="shared" si="6"/>
        <v>0.48</v>
      </c>
      <c r="G8" s="6">
        <f t="shared" si="6"/>
        <v>0.72</v>
      </c>
    </row>
    <row r="9" spans="1:7" x14ac:dyDescent="0.2">
      <c r="A9" s="17" t="s">
        <v>48</v>
      </c>
      <c r="B9" s="14">
        <v>3</v>
      </c>
      <c r="D9" s="7" t="s">
        <v>47</v>
      </c>
      <c r="E9" s="16">
        <f>B4</f>
        <v>-0.9</v>
      </c>
      <c r="F9" s="16">
        <f>F2-F6+$B$4</f>
        <v>-0.9375</v>
      </c>
      <c r="G9" s="16">
        <f t="shared" ref="G9" si="7">G2-G6+$B$4</f>
        <v>-0.97297297297297303</v>
      </c>
    </row>
    <row r="10" spans="1:7" x14ac:dyDescent="0.2">
      <c r="A10" s="17" t="s">
        <v>1</v>
      </c>
      <c r="B10" s="18">
        <f>LARGE(E3:G3,1)*B9</f>
        <v>108</v>
      </c>
      <c r="D10" s="8" t="s">
        <v>41</v>
      </c>
      <c r="E10" s="4">
        <v>100</v>
      </c>
      <c r="F10" s="4">
        <f t="shared" ref="F10:G10" si="8">$E$10+($E$10*F2)</f>
        <v>92.5</v>
      </c>
      <c r="G10" s="4">
        <f t="shared" si="8"/>
        <v>85</v>
      </c>
    </row>
    <row r="11" spans="1:7" x14ac:dyDescent="0.2">
      <c r="D11" s="8" t="s">
        <v>42</v>
      </c>
      <c r="E11" s="5">
        <f>E3/E10</f>
        <v>0.12</v>
      </c>
      <c r="F11" s="5">
        <f t="shared" ref="F11:G11" si="9">F4/F10</f>
        <v>0.12972972972972974</v>
      </c>
      <c r="G11" s="5">
        <f t="shared" si="9"/>
        <v>0.14117647058823529</v>
      </c>
    </row>
    <row r="12" spans="1:7" x14ac:dyDescent="0.2">
      <c r="D12" s="8" t="s">
        <v>43</v>
      </c>
      <c r="E12" s="5">
        <f>E11</f>
        <v>0.12</v>
      </c>
      <c r="F12" s="5">
        <f>F11+E12</f>
        <v>0.24972972972972973</v>
      </c>
      <c r="G12" s="5">
        <f>G11+F12</f>
        <v>0.39090620031796502</v>
      </c>
    </row>
    <row r="14" spans="1:7" x14ac:dyDescent="0.2">
      <c r="E14" s="20"/>
      <c r="F14" s="20"/>
    </row>
    <row r="15" spans="1:7" x14ac:dyDescent="0.2">
      <c r="E15" s="2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D6724-790C-450B-850E-332A4F9B8E04}">
  <dimension ref="A1:J15"/>
  <sheetViews>
    <sheetView showGridLines="0" workbookViewId="0">
      <pane xSplit="3" topLeftCell="D1" activePane="topRight" state="frozen"/>
      <selection pane="topRight" activeCell="B7" sqref="B7"/>
    </sheetView>
  </sheetViews>
  <sheetFormatPr defaultRowHeight="14.25" x14ac:dyDescent="0.2"/>
  <cols>
    <col min="1" max="1" width="20" bestFit="1" customWidth="1"/>
    <col min="2" max="2" width="11" style="15" bestFit="1" customWidth="1"/>
    <col min="3" max="3" width="1.875" customWidth="1"/>
    <col min="4" max="4" width="10.75" style="1" bestFit="1" customWidth="1"/>
    <col min="5" max="5" width="7.5" style="1" bestFit="1" customWidth="1"/>
    <col min="6" max="10" width="9.375" style="1" bestFit="1" customWidth="1"/>
  </cols>
  <sheetData>
    <row r="1" spans="1:10" x14ac:dyDescent="0.2">
      <c r="A1" s="10" t="s">
        <v>2</v>
      </c>
      <c r="B1" s="11">
        <v>12</v>
      </c>
      <c r="D1" s="7"/>
      <c r="E1" s="9" t="s">
        <v>8</v>
      </c>
      <c r="F1" s="9" t="s">
        <v>9</v>
      </c>
      <c r="G1" s="9" t="s">
        <v>10</v>
      </c>
      <c r="H1" s="9" t="s">
        <v>11</v>
      </c>
      <c r="I1" s="9" t="s">
        <v>12</v>
      </c>
      <c r="J1" s="9" t="s">
        <v>13</v>
      </c>
    </row>
    <row r="2" spans="1:10" x14ac:dyDescent="0.2">
      <c r="A2" s="10" t="s">
        <v>3</v>
      </c>
      <c r="B2" s="12">
        <v>0.02</v>
      </c>
      <c r="D2" s="7" t="s">
        <v>40</v>
      </c>
      <c r="E2" s="2">
        <v>0</v>
      </c>
      <c r="F2" s="2">
        <f t="shared" ref="F2:J2" si="0">E2+$B$5</f>
        <v>-0.02</v>
      </c>
      <c r="G2" s="2">
        <f t="shared" si="0"/>
        <v>-0.04</v>
      </c>
      <c r="H2" s="2">
        <f t="shared" si="0"/>
        <v>-0.06</v>
      </c>
      <c r="I2" s="2">
        <f t="shared" si="0"/>
        <v>-0.08</v>
      </c>
      <c r="J2" s="2">
        <f t="shared" si="0"/>
        <v>-0.1</v>
      </c>
    </row>
    <row r="3" spans="1:10" x14ac:dyDescent="0.2">
      <c r="A3" s="10" t="s">
        <v>4</v>
      </c>
      <c r="B3" s="12">
        <v>-2E-3</v>
      </c>
      <c r="D3" s="7" t="s">
        <v>1</v>
      </c>
      <c r="E3" s="3">
        <f>B1</f>
        <v>12</v>
      </c>
      <c r="F3" s="3">
        <f t="shared" ref="F3:J3" si="1">F4+E3</f>
        <v>24</v>
      </c>
      <c r="G3" s="3">
        <f t="shared" si="1"/>
        <v>36</v>
      </c>
      <c r="H3" s="3">
        <f t="shared" si="1"/>
        <v>48</v>
      </c>
      <c r="I3" s="3">
        <f t="shared" si="1"/>
        <v>60</v>
      </c>
      <c r="J3" s="3">
        <f t="shared" si="1"/>
        <v>72</v>
      </c>
    </row>
    <row r="4" spans="1:10" x14ac:dyDescent="0.2">
      <c r="A4" s="10" t="s">
        <v>5</v>
      </c>
      <c r="B4" s="12">
        <v>-0.9</v>
      </c>
      <c r="D4" s="7" t="s">
        <v>0</v>
      </c>
      <c r="E4" s="3">
        <v>0</v>
      </c>
      <c r="F4" s="3">
        <f>E3*$B$6</f>
        <v>12</v>
      </c>
      <c r="G4" s="3">
        <f t="shared" ref="G4:J4" si="2">F4*$B$6</f>
        <v>12</v>
      </c>
      <c r="H4" s="3">
        <f t="shared" si="2"/>
        <v>12</v>
      </c>
      <c r="I4" s="3">
        <f t="shared" si="2"/>
        <v>12</v>
      </c>
      <c r="J4" s="3">
        <f t="shared" si="2"/>
        <v>12</v>
      </c>
    </row>
    <row r="5" spans="1:10" x14ac:dyDescent="0.2">
      <c r="A5" s="10" t="s">
        <v>0</v>
      </c>
      <c r="B5" s="12">
        <v>-0.02</v>
      </c>
      <c r="D5" s="7" t="s">
        <v>39</v>
      </c>
      <c r="E5" s="3">
        <f t="shared" ref="E5:J5" si="3">E12*E10</f>
        <v>12</v>
      </c>
      <c r="F5" s="3">
        <f t="shared" si="3"/>
        <v>23.759999999999998</v>
      </c>
      <c r="G5" s="3">
        <f t="shared" si="3"/>
        <v>35.275102040816328</v>
      </c>
      <c r="H5" s="3">
        <f t="shared" si="3"/>
        <v>46.540204081632652</v>
      </c>
      <c r="I5" s="3">
        <f t="shared" si="3"/>
        <v>57.549986973512809</v>
      </c>
      <c r="J5" s="3">
        <f t="shared" si="3"/>
        <v>68.298900300175575</v>
      </c>
    </row>
    <row r="6" spans="1:10" x14ac:dyDescent="0.2">
      <c r="A6" s="10" t="s">
        <v>6</v>
      </c>
      <c r="B6" s="13">
        <v>1</v>
      </c>
      <c r="D6" s="7" t="s">
        <v>44</v>
      </c>
      <c r="E6" s="2">
        <f>1-(E5/E3)</f>
        <v>0</v>
      </c>
      <c r="F6" s="2">
        <f t="shared" ref="F6:J6" si="4">-(1-(F5/F3))</f>
        <v>-1.000000000000012E-2</v>
      </c>
      <c r="G6" s="2">
        <f t="shared" si="4"/>
        <v>-2.013605442176869E-2</v>
      </c>
      <c r="H6" s="2">
        <f t="shared" si="4"/>
        <v>-3.0412414965986456E-2</v>
      </c>
      <c r="I6" s="2">
        <f t="shared" si="4"/>
        <v>-4.0833550441453204E-2</v>
      </c>
      <c r="J6" s="2">
        <f t="shared" si="4"/>
        <v>-5.1404162497561412E-2</v>
      </c>
    </row>
    <row r="7" spans="1:10" x14ac:dyDescent="0.2">
      <c r="A7" s="10" t="s">
        <v>7</v>
      </c>
      <c r="B7" s="14">
        <v>30</v>
      </c>
      <c r="D7" s="7" t="s">
        <v>46</v>
      </c>
      <c r="E7" s="9">
        <f>B2</f>
        <v>0.02</v>
      </c>
      <c r="F7" s="9">
        <f t="shared" ref="F7:J7" si="5">E7+$B$3</f>
        <v>1.8000000000000002E-2</v>
      </c>
      <c r="G7" s="9">
        <f t="shared" si="5"/>
        <v>1.6E-2</v>
      </c>
      <c r="H7" s="9">
        <f t="shared" si="5"/>
        <v>1.4E-2</v>
      </c>
      <c r="I7" s="9">
        <f t="shared" si="5"/>
        <v>1.2E-2</v>
      </c>
      <c r="J7" s="9">
        <f t="shared" si="5"/>
        <v>0.01</v>
      </c>
    </row>
    <row r="8" spans="1:10" x14ac:dyDescent="0.2">
      <c r="D8" s="7" t="s">
        <v>45</v>
      </c>
      <c r="E8" s="6">
        <f t="shared" ref="E8:J8" si="6">E7*E3</f>
        <v>0.24</v>
      </c>
      <c r="F8" s="6">
        <f t="shared" si="6"/>
        <v>0.43200000000000005</v>
      </c>
      <c r="G8" s="6">
        <f t="shared" si="6"/>
        <v>0.57600000000000007</v>
      </c>
      <c r="H8" s="6">
        <f t="shared" si="6"/>
        <v>0.67200000000000004</v>
      </c>
      <c r="I8" s="6">
        <f t="shared" si="6"/>
        <v>0.72</v>
      </c>
      <c r="J8" s="6">
        <f t="shared" si="6"/>
        <v>0.72</v>
      </c>
    </row>
    <row r="9" spans="1:10" x14ac:dyDescent="0.2">
      <c r="A9" s="17" t="s">
        <v>48</v>
      </c>
      <c r="B9" s="14">
        <v>6</v>
      </c>
      <c r="D9" s="7" t="s">
        <v>47</v>
      </c>
      <c r="E9" s="16">
        <f>B4</f>
        <v>-0.9</v>
      </c>
      <c r="F9" s="16">
        <f>F2-F6+$B$4</f>
        <v>-0.90999999999999992</v>
      </c>
      <c r="G9" s="16">
        <f t="shared" ref="G9:J9" si="7">G2-G6+$B$4</f>
        <v>-0.91986394557823137</v>
      </c>
      <c r="H9" s="16">
        <f t="shared" si="7"/>
        <v>-0.92958758503401362</v>
      </c>
      <c r="I9" s="16">
        <f t="shared" si="7"/>
        <v>-0.93916644955854678</v>
      </c>
      <c r="J9" s="16">
        <f t="shared" si="7"/>
        <v>-0.94859583750243859</v>
      </c>
    </row>
    <row r="10" spans="1:10" x14ac:dyDescent="0.2">
      <c r="A10" s="17" t="s">
        <v>1</v>
      </c>
      <c r="B10" s="18">
        <f>LARGE(E3:J3,1)*B9</f>
        <v>432</v>
      </c>
      <c r="D10" s="8" t="s">
        <v>41</v>
      </c>
      <c r="E10" s="4">
        <v>100</v>
      </c>
      <c r="F10" s="4">
        <f t="shared" ref="F10:J10" si="8">$E$10+($E$10*F2)</f>
        <v>98</v>
      </c>
      <c r="G10" s="4">
        <f t="shared" si="8"/>
        <v>96</v>
      </c>
      <c r="H10" s="4">
        <f t="shared" si="8"/>
        <v>94</v>
      </c>
      <c r="I10" s="4">
        <f t="shared" si="8"/>
        <v>92</v>
      </c>
      <c r="J10" s="4">
        <f t="shared" si="8"/>
        <v>90</v>
      </c>
    </row>
    <row r="11" spans="1:10" x14ac:dyDescent="0.2">
      <c r="D11" s="8" t="s">
        <v>42</v>
      </c>
      <c r="E11" s="5">
        <f>E3/E10</f>
        <v>0.12</v>
      </c>
      <c r="F11" s="5">
        <f t="shared" ref="F11:J11" si="9">F4/F10</f>
        <v>0.12244897959183673</v>
      </c>
      <c r="G11" s="5">
        <f t="shared" si="9"/>
        <v>0.125</v>
      </c>
      <c r="H11" s="5">
        <f t="shared" si="9"/>
        <v>0.1276595744680851</v>
      </c>
      <c r="I11" s="5">
        <f t="shared" si="9"/>
        <v>0.13043478260869565</v>
      </c>
      <c r="J11" s="5">
        <f t="shared" si="9"/>
        <v>0.13333333333333333</v>
      </c>
    </row>
    <row r="12" spans="1:10" x14ac:dyDescent="0.2">
      <c r="D12" s="8" t="s">
        <v>43</v>
      </c>
      <c r="E12" s="5">
        <f>E11</f>
        <v>0.12</v>
      </c>
      <c r="F12" s="5">
        <f>F11+E12</f>
        <v>0.24244897959183673</v>
      </c>
      <c r="G12" s="5">
        <f>G11+F12</f>
        <v>0.36744897959183676</v>
      </c>
      <c r="H12" s="5">
        <f t="shared" ref="H12:J12" si="10">H11+G12</f>
        <v>0.49510855405992182</v>
      </c>
      <c r="I12" s="5">
        <f t="shared" si="10"/>
        <v>0.6255433366686175</v>
      </c>
      <c r="J12" s="5">
        <f t="shared" si="10"/>
        <v>0.7588766700019508</v>
      </c>
    </row>
    <row r="14" spans="1:10" x14ac:dyDescent="0.2">
      <c r="E14" s="20"/>
      <c r="F14" s="20"/>
    </row>
    <row r="15" spans="1:10" x14ac:dyDescent="0.2">
      <c r="E15" s="2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712A9-C4FC-4D6A-95C0-171497AAF158}">
  <dimension ref="A1:O15"/>
  <sheetViews>
    <sheetView showGridLines="0" workbookViewId="0">
      <pane xSplit="3" topLeftCell="J1" activePane="topRight" state="frozen"/>
      <selection pane="topRight" activeCell="B17" sqref="B17"/>
    </sheetView>
  </sheetViews>
  <sheetFormatPr defaultRowHeight="14.25" x14ac:dyDescent="0.2"/>
  <cols>
    <col min="1" max="1" width="20" bestFit="1" customWidth="1"/>
    <col min="2" max="2" width="11" style="15" bestFit="1" customWidth="1"/>
    <col min="3" max="3" width="1.875" customWidth="1"/>
    <col min="4" max="4" width="10.75" style="1" bestFit="1" customWidth="1"/>
    <col min="5" max="5" width="7.5" style="1" bestFit="1" customWidth="1"/>
    <col min="6" max="14" width="9.375" style="1" bestFit="1" customWidth="1"/>
    <col min="15" max="15" width="10.25" style="1" bestFit="1" customWidth="1"/>
  </cols>
  <sheetData>
    <row r="1" spans="1:15" x14ac:dyDescent="0.2">
      <c r="A1" s="10" t="s">
        <v>2</v>
      </c>
      <c r="B1" s="11">
        <v>12</v>
      </c>
      <c r="D1" s="7"/>
      <c r="E1" s="9" t="s">
        <v>8</v>
      </c>
      <c r="F1" s="9" t="s">
        <v>9</v>
      </c>
      <c r="G1" s="9" t="s">
        <v>10</v>
      </c>
      <c r="H1" s="9" t="s">
        <v>11</v>
      </c>
      <c r="I1" s="9" t="s">
        <v>12</v>
      </c>
      <c r="J1" s="9" t="s">
        <v>13</v>
      </c>
      <c r="K1" s="9" t="s">
        <v>14</v>
      </c>
      <c r="L1" s="9" t="s">
        <v>15</v>
      </c>
      <c r="M1" s="9" t="s">
        <v>16</v>
      </c>
      <c r="N1" s="9" t="s">
        <v>17</v>
      </c>
      <c r="O1" s="9" t="s">
        <v>18</v>
      </c>
    </row>
    <row r="2" spans="1:15" x14ac:dyDescent="0.2">
      <c r="A2" s="10" t="s">
        <v>3</v>
      </c>
      <c r="B2" s="12">
        <v>0.02</v>
      </c>
      <c r="D2" s="7" t="s">
        <v>40</v>
      </c>
      <c r="E2" s="2">
        <v>0</v>
      </c>
      <c r="F2" s="2">
        <f t="shared" ref="F2:O2" si="0">E2+$B$5</f>
        <v>-7.4999999999999997E-3</v>
      </c>
      <c r="G2" s="2">
        <f t="shared" si="0"/>
        <v>-1.4999999999999999E-2</v>
      </c>
      <c r="H2" s="2">
        <f t="shared" si="0"/>
        <v>-2.2499999999999999E-2</v>
      </c>
      <c r="I2" s="2">
        <f t="shared" si="0"/>
        <v>-0.03</v>
      </c>
      <c r="J2" s="2">
        <f t="shared" si="0"/>
        <v>-3.7499999999999999E-2</v>
      </c>
      <c r="K2" s="2">
        <f t="shared" si="0"/>
        <v>-4.4999999999999998E-2</v>
      </c>
      <c r="L2" s="2">
        <f t="shared" si="0"/>
        <v>-5.2499999999999998E-2</v>
      </c>
      <c r="M2" s="2">
        <f t="shared" si="0"/>
        <v>-0.06</v>
      </c>
      <c r="N2" s="2">
        <f t="shared" si="0"/>
        <v>-6.7500000000000004E-2</v>
      </c>
      <c r="O2" s="2">
        <f t="shared" si="0"/>
        <v>-7.5000000000000011E-2</v>
      </c>
    </row>
    <row r="3" spans="1:15" x14ac:dyDescent="0.2">
      <c r="A3" s="10" t="s">
        <v>4</v>
      </c>
      <c r="B3" s="12">
        <v>-2.9999999999999997E-4</v>
      </c>
      <c r="D3" s="7" t="s">
        <v>1</v>
      </c>
      <c r="E3" s="3">
        <f>B1</f>
        <v>12</v>
      </c>
      <c r="F3" s="3">
        <f t="shared" ref="F3:O3" si="1">F4+E3</f>
        <v>24</v>
      </c>
      <c r="G3" s="3">
        <f t="shared" si="1"/>
        <v>36</v>
      </c>
      <c r="H3" s="3">
        <f t="shared" si="1"/>
        <v>48</v>
      </c>
      <c r="I3" s="3">
        <f t="shared" si="1"/>
        <v>60</v>
      </c>
      <c r="J3" s="3">
        <f t="shared" si="1"/>
        <v>72</v>
      </c>
      <c r="K3" s="3">
        <f t="shared" si="1"/>
        <v>84</v>
      </c>
      <c r="L3" s="3">
        <f t="shared" si="1"/>
        <v>96</v>
      </c>
      <c r="M3" s="3">
        <f t="shared" si="1"/>
        <v>108</v>
      </c>
      <c r="N3" s="3">
        <f t="shared" si="1"/>
        <v>120</v>
      </c>
      <c r="O3" s="3">
        <f t="shared" si="1"/>
        <v>132</v>
      </c>
    </row>
    <row r="4" spans="1:15" x14ac:dyDescent="0.2">
      <c r="A4" s="10" t="s">
        <v>5</v>
      </c>
      <c r="B4" s="12">
        <v>-0.9</v>
      </c>
      <c r="D4" s="7" t="s">
        <v>0</v>
      </c>
      <c r="E4" s="3">
        <v>0</v>
      </c>
      <c r="F4" s="3">
        <f>E3*$B$6</f>
        <v>12</v>
      </c>
      <c r="G4" s="3">
        <f t="shared" ref="G4:O4" si="2">F4*$B$6</f>
        <v>12</v>
      </c>
      <c r="H4" s="3">
        <f t="shared" si="2"/>
        <v>12</v>
      </c>
      <c r="I4" s="3">
        <f t="shared" si="2"/>
        <v>12</v>
      </c>
      <c r="J4" s="3">
        <f t="shared" si="2"/>
        <v>12</v>
      </c>
      <c r="K4" s="3">
        <f t="shared" si="2"/>
        <v>12</v>
      </c>
      <c r="L4" s="3">
        <f t="shared" si="2"/>
        <v>12</v>
      </c>
      <c r="M4" s="3">
        <f t="shared" si="2"/>
        <v>12</v>
      </c>
      <c r="N4" s="3">
        <f t="shared" si="2"/>
        <v>12</v>
      </c>
      <c r="O4" s="3">
        <f t="shared" si="2"/>
        <v>12</v>
      </c>
    </row>
    <row r="5" spans="1:15" x14ac:dyDescent="0.2">
      <c r="A5" s="10" t="s">
        <v>0</v>
      </c>
      <c r="B5" s="12">
        <v>-7.4999999999999997E-3</v>
      </c>
      <c r="D5" s="7" t="s">
        <v>39</v>
      </c>
      <c r="E5" s="3">
        <f t="shared" ref="E5:O5" si="3">E12*E10</f>
        <v>12</v>
      </c>
      <c r="F5" s="3">
        <f t="shared" si="3"/>
        <v>23.91</v>
      </c>
      <c r="G5" s="3">
        <f t="shared" si="3"/>
        <v>35.729319899244338</v>
      </c>
      <c r="H5" s="3">
        <f t="shared" si="3"/>
        <v>47.457269240113035</v>
      </c>
      <c r="I5" s="3">
        <f t="shared" si="3"/>
        <v>59.093146969728537</v>
      </c>
      <c r="J5" s="3">
        <f t="shared" si="3"/>
        <v>70.636241194189395</v>
      </c>
      <c r="K5" s="3">
        <f t="shared" si="3"/>
        <v>82.085828925143772</v>
      </c>
      <c r="L5" s="3">
        <f t="shared" si="3"/>
        <v>93.441175818401803</v>
      </c>
      <c r="M5" s="3">
        <f t="shared" si="3"/>
        <v>104.70153590427198</v>
      </c>
      <c r="N5" s="3">
        <f t="shared" si="3"/>
        <v>115.86615130929108</v>
      </c>
      <c r="O5" s="3">
        <f t="shared" si="3"/>
        <v>126.93425196900188</v>
      </c>
    </row>
    <row r="6" spans="1:15" x14ac:dyDescent="0.2">
      <c r="A6" s="10" t="s">
        <v>6</v>
      </c>
      <c r="B6" s="13">
        <v>1</v>
      </c>
      <c r="D6" s="7" t="s">
        <v>44</v>
      </c>
      <c r="E6" s="2">
        <f>1-(E5/E3)</f>
        <v>0</v>
      </c>
      <c r="F6" s="2">
        <f t="shared" ref="F6:O6" si="4">-(1-(F5/F3))</f>
        <v>-3.7500000000000311E-3</v>
      </c>
      <c r="G6" s="2">
        <f t="shared" si="4"/>
        <v>-7.518891687657292E-3</v>
      </c>
      <c r="H6" s="2">
        <f t="shared" si="4"/>
        <v>-1.1306890830978467E-2</v>
      </c>
      <c r="I6" s="2">
        <f t="shared" si="4"/>
        <v>-1.5114217171191102E-2</v>
      </c>
      <c r="J6" s="2">
        <f t="shared" si="4"/>
        <v>-1.8941094525147251E-2</v>
      </c>
      <c r="K6" s="2">
        <f t="shared" si="4"/>
        <v>-2.2787750891145597E-2</v>
      </c>
      <c r="L6" s="2">
        <f t="shared" si="4"/>
        <v>-2.6654418558314519E-2</v>
      </c>
      <c r="M6" s="2">
        <f t="shared" si="4"/>
        <v>-3.0541334219703953E-2</v>
      </c>
      <c r="N6" s="2">
        <f t="shared" si="4"/>
        <v>-3.4448739089240954E-2</v>
      </c>
      <c r="O6" s="2">
        <f t="shared" si="4"/>
        <v>-3.8376879022713029E-2</v>
      </c>
    </row>
    <row r="7" spans="1:15" x14ac:dyDescent="0.2">
      <c r="A7" s="10" t="s">
        <v>7</v>
      </c>
      <c r="B7" s="14">
        <v>30</v>
      </c>
      <c r="D7" s="7" t="s">
        <v>46</v>
      </c>
      <c r="E7" s="9">
        <f>B2</f>
        <v>0.02</v>
      </c>
      <c r="F7" s="9">
        <f t="shared" ref="F7:O7" si="5">E7+$B$3</f>
        <v>1.9699999999999999E-2</v>
      </c>
      <c r="G7" s="9">
        <f t="shared" si="5"/>
        <v>1.9399999999999997E-2</v>
      </c>
      <c r="H7" s="9">
        <f t="shared" si="5"/>
        <v>1.9099999999999995E-2</v>
      </c>
      <c r="I7" s="9">
        <f t="shared" si="5"/>
        <v>1.8799999999999994E-2</v>
      </c>
      <c r="J7" s="9">
        <f t="shared" si="5"/>
        <v>1.8499999999999992E-2</v>
      </c>
      <c r="K7" s="9">
        <f t="shared" si="5"/>
        <v>1.819999999999999E-2</v>
      </c>
      <c r="L7" s="9">
        <f t="shared" si="5"/>
        <v>1.7899999999999989E-2</v>
      </c>
      <c r="M7" s="9">
        <f t="shared" si="5"/>
        <v>1.7599999999999987E-2</v>
      </c>
      <c r="N7" s="9">
        <f t="shared" si="5"/>
        <v>1.7299999999999986E-2</v>
      </c>
      <c r="O7" s="9">
        <f t="shared" si="5"/>
        <v>1.6999999999999984E-2</v>
      </c>
    </row>
    <row r="8" spans="1:15" x14ac:dyDescent="0.2">
      <c r="D8" s="7" t="s">
        <v>45</v>
      </c>
      <c r="E8" s="6">
        <f t="shared" ref="E8:O8" si="6">E7*E3</f>
        <v>0.24</v>
      </c>
      <c r="F8" s="6">
        <f t="shared" si="6"/>
        <v>0.4728</v>
      </c>
      <c r="G8" s="6">
        <f t="shared" si="6"/>
        <v>0.69839999999999991</v>
      </c>
      <c r="H8" s="6">
        <f t="shared" si="6"/>
        <v>0.91679999999999984</v>
      </c>
      <c r="I8" s="6">
        <f t="shared" si="6"/>
        <v>1.1279999999999997</v>
      </c>
      <c r="J8" s="6">
        <f t="shared" si="6"/>
        <v>1.3319999999999994</v>
      </c>
      <c r="K8" s="6">
        <f t="shared" si="6"/>
        <v>1.5287999999999993</v>
      </c>
      <c r="L8" s="6">
        <f t="shared" si="6"/>
        <v>1.718399999999999</v>
      </c>
      <c r="M8" s="6">
        <f t="shared" si="6"/>
        <v>1.9007999999999987</v>
      </c>
      <c r="N8" s="6">
        <f t="shared" si="6"/>
        <v>2.0759999999999983</v>
      </c>
      <c r="O8" s="6">
        <f t="shared" si="6"/>
        <v>2.243999999999998</v>
      </c>
    </row>
    <row r="9" spans="1:15" x14ac:dyDescent="0.2">
      <c r="A9" s="17" t="s">
        <v>48</v>
      </c>
      <c r="B9" s="14">
        <v>10</v>
      </c>
      <c r="D9" s="7" t="s">
        <v>47</v>
      </c>
      <c r="E9" s="16">
        <f>B4</f>
        <v>-0.9</v>
      </c>
      <c r="F9" s="16">
        <f>F2-F6+$B$4</f>
        <v>-0.90374999999999994</v>
      </c>
      <c r="G9" s="16">
        <f t="shared" ref="G9:O9" si="7">G2-G6+$B$4</f>
        <v>-0.90748110831234274</v>
      </c>
      <c r="H9" s="16">
        <f t="shared" si="7"/>
        <v>-0.91119310916902152</v>
      </c>
      <c r="I9" s="16">
        <f t="shared" si="7"/>
        <v>-0.91488578282880895</v>
      </c>
      <c r="J9" s="16">
        <f t="shared" si="7"/>
        <v>-0.91855890547485275</v>
      </c>
      <c r="K9" s="16">
        <f t="shared" si="7"/>
        <v>-0.92221224910885446</v>
      </c>
      <c r="L9" s="16">
        <f t="shared" si="7"/>
        <v>-0.92584558144168549</v>
      </c>
      <c r="M9" s="16">
        <f t="shared" si="7"/>
        <v>-0.92945866578029612</v>
      </c>
      <c r="N9" s="16">
        <f t="shared" si="7"/>
        <v>-0.93305126091075907</v>
      </c>
      <c r="O9" s="16">
        <f t="shared" si="7"/>
        <v>-0.93662312097728706</v>
      </c>
    </row>
    <row r="10" spans="1:15" x14ac:dyDescent="0.2">
      <c r="A10" s="17" t="s">
        <v>1</v>
      </c>
      <c r="B10" s="18">
        <f>LARGE(E3:O3,1)*B9</f>
        <v>1320</v>
      </c>
      <c r="D10" s="8" t="s">
        <v>41</v>
      </c>
      <c r="E10" s="4">
        <v>100</v>
      </c>
      <c r="F10" s="4">
        <f t="shared" ref="F10:O10" si="8">$E$10+($E$10*F2)</f>
        <v>99.25</v>
      </c>
      <c r="G10" s="4">
        <f t="shared" si="8"/>
        <v>98.5</v>
      </c>
      <c r="H10" s="4">
        <f t="shared" si="8"/>
        <v>97.75</v>
      </c>
      <c r="I10" s="4">
        <f t="shared" si="8"/>
        <v>97</v>
      </c>
      <c r="J10" s="4">
        <f t="shared" si="8"/>
        <v>96.25</v>
      </c>
      <c r="K10" s="4">
        <f t="shared" si="8"/>
        <v>95.5</v>
      </c>
      <c r="L10" s="4">
        <f t="shared" si="8"/>
        <v>94.75</v>
      </c>
      <c r="M10" s="4">
        <f t="shared" si="8"/>
        <v>94</v>
      </c>
      <c r="N10" s="4">
        <f t="shared" si="8"/>
        <v>93.25</v>
      </c>
      <c r="O10" s="4">
        <f t="shared" si="8"/>
        <v>92.5</v>
      </c>
    </row>
    <row r="11" spans="1:15" x14ac:dyDescent="0.2">
      <c r="D11" s="8" t="s">
        <v>42</v>
      </c>
      <c r="E11" s="5">
        <f>E3/E10</f>
        <v>0.12</v>
      </c>
      <c r="F11" s="5">
        <f t="shared" ref="F11:O11" si="9">F4/F10</f>
        <v>0.12090680100755667</v>
      </c>
      <c r="G11" s="5">
        <f t="shared" si="9"/>
        <v>0.12182741116751269</v>
      </c>
      <c r="H11" s="5">
        <f t="shared" si="9"/>
        <v>0.12276214833759591</v>
      </c>
      <c r="I11" s="5">
        <f t="shared" si="9"/>
        <v>0.12371134020618557</v>
      </c>
      <c r="J11" s="5">
        <f t="shared" si="9"/>
        <v>0.12467532467532468</v>
      </c>
      <c r="K11" s="5">
        <f t="shared" si="9"/>
        <v>0.1256544502617801</v>
      </c>
      <c r="L11" s="5">
        <f t="shared" si="9"/>
        <v>0.12664907651715041</v>
      </c>
      <c r="M11" s="5">
        <f t="shared" si="9"/>
        <v>0.1276595744680851</v>
      </c>
      <c r="N11" s="5">
        <f t="shared" si="9"/>
        <v>0.12868632707774799</v>
      </c>
      <c r="O11" s="5">
        <f t="shared" si="9"/>
        <v>0.12972972972972974</v>
      </c>
    </row>
    <row r="12" spans="1:15" x14ac:dyDescent="0.2">
      <c r="D12" s="8" t="s">
        <v>43</v>
      </c>
      <c r="E12" s="5">
        <f>E11</f>
        <v>0.12</v>
      </c>
      <c r="F12" s="5">
        <f>F11+E12</f>
        <v>0.24090680100755668</v>
      </c>
      <c r="G12" s="5">
        <f>G11+F12</f>
        <v>0.3627342121750694</v>
      </c>
      <c r="H12" s="5">
        <f t="shared" ref="H12:O12" si="10">H11+G12</f>
        <v>0.48549636051266531</v>
      </c>
      <c r="I12" s="5">
        <f t="shared" si="10"/>
        <v>0.60920770071885089</v>
      </c>
      <c r="J12" s="5">
        <f t="shared" si="10"/>
        <v>0.7338830253941756</v>
      </c>
      <c r="K12" s="5">
        <f t="shared" si="10"/>
        <v>0.85953747565595573</v>
      </c>
      <c r="L12" s="5">
        <f t="shared" si="10"/>
        <v>0.98618655217310613</v>
      </c>
      <c r="M12" s="5">
        <f t="shared" si="10"/>
        <v>1.1138461266411912</v>
      </c>
      <c r="N12" s="5">
        <f t="shared" si="10"/>
        <v>1.2425324537189393</v>
      </c>
      <c r="O12" s="5">
        <f t="shared" si="10"/>
        <v>1.372262183448669</v>
      </c>
    </row>
    <row r="14" spans="1:15" x14ac:dyDescent="0.2">
      <c r="E14" s="20"/>
      <c r="F14" s="20"/>
    </row>
    <row r="15" spans="1:15" x14ac:dyDescent="0.2">
      <c r="E15" s="2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226AD-10ED-4D10-851D-8A172D6591C1}">
  <dimension ref="A1:AI15"/>
  <sheetViews>
    <sheetView showGridLines="0" workbookViewId="0">
      <pane xSplit="3" topLeftCell="D1" activePane="topRight" state="frozen"/>
      <selection pane="topRight" activeCell="A14" sqref="A14"/>
    </sheetView>
  </sheetViews>
  <sheetFormatPr defaultRowHeight="14.25" x14ac:dyDescent="0.2"/>
  <cols>
    <col min="1" max="1" width="20" bestFit="1" customWidth="1"/>
    <col min="2" max="2" width="11" style="15" bestFit="1" customWidth="1"/>
    <col min="3" max="3" width="1.875" customWidth="1"/>
    <col min="4" max="4" width="10.75" style="1" bestFit="1" customWidth="1"/>
    <col min="5" max="5" width="7.5" style="1" bestFit="1" customWidth="1"/>
    <col min="6" max="14" width="9.375" style="1" bestFit="1" customWidth="1"/>
    <col min="15" max="35" width="10.25" style="1" bestFit="1" customWidth="1"/>
  </cols>
  <sheetData>
    <row r="1" spans="1:35" x14ac:dyDescent="0.2">
      <c r="A1" s="10" t="s">
        <v>2</v>
      </c>
      <c r="B1" s="11">
        <v>12</v>
      </c>
      <c r="D1" s="7"/>
      <c r="E1" s="9" t="s">
        <v>8</v>
      </c>
      <c r="F1" s="9" t="s">
        <v>9</v>
      </c>
      <c r="G1" s="9" t="s">
        <v>10</v>
      </c>
      <c r="H1" s="9" t="s">
        <v>11</v>
      </c>
      <c r="I1" s="9" t="s">
        <v>12</v>
      </c>
      <c r="J1" s="9" t="s">
        <v>13</v>
      </c>
      <c r="K1" s="9" t="s">
        <v>14</v>
      </c>
      <c r="L1" s="9" t="s">
        <v>15</v>
      </c>
      <c r="M1" s="9" t="s">
        <v>16</v>
      </c>
      <c r="N1" s="9" t="s">
        <v>17</v>
      </c>
      <c r="O1" s="9" t="s">
        <v>18</v>
      </c>
      <c r="P1" s="9" t="s">
        <v>19</v>
      </c>
      <c r="Q1" s="9" t="s">
        <v>20</v>
      </c>
      <c r="R1" s="9" t="s">
        <v>21</v>
      </c>
      <c r="S1" s="9" t="s">
        <v>22</v>
      </c>
      <c r="T1" s="9" t="s">
        <v>23</v>
      </c>
      <c r="U1" s="9" t="s">
        <v>24</v>
      </c>
      <c r="V1" s="9" t="s">
        <v>25</v>
      </c>
      <c r="W1" s="9" t="s">
        <v>26</v>
      </c>
      <c r="X1" s="9" t="s">
        <v>27</v>
      </c>
      <c r="Y1" s="9" t="s">
        <v>28</v>
      </c>
      <c r="Z1" s="9" t="s">
        <v>29</v>
      </c>
      <c r="AA1" s="9" t="s">
        <v>30</v>
      </c>
      <c r="AB1" s="9" t="s">
        <v>31</v>
      </c>
      <c r="AC1" s="9" t="s">
        <v>32</v>
      </c>
      <c r="AD1" s="9" t="s">
        <v>33</v>
      </c>
      <c r="AE1" s="9" t="s">
        <v>34</v>
      </c>
      <c r="AF1" s="9" t="s">
        <v>35</v>
      </c>
      <c r="AG1" s="9" t="s">
        <v>36</v>
      </c>
      <c r="AH1" s="9" t="s">
        <v>37</v>
      </c>
      <c r="AI1" s="9" t="s">
        <v>38</v>
      </c>
    </row>
    <row r="2" spans="1:35" x14ac:dyDescent="0.2">
      <c r="A2" s="10" t="s">
        <v>3</v>
      </c>
      <c r="B2" s="12">
        <v>0.02</v>
      </c>
      <c r="D2" s="7" t="s">
        <v>40</v>
      </c>
      <c r="E2" s="2">
        <v>0</v>
      </c>
      <c r="F2" s="2">
        <f t="shared" ref="F2:AI2" si="0">E2+$B$5</f>
        <v>-7.4999999999999997E-3</v>
      </c>
      <c r="G2" s="2">
        <f t="shared" si="0"/>
        <v>-1.4999999999999999E-2</v>
      </c>
      <c r="H2" s="2">
        <f t="shared" si="0"/>
        <v>-2.2499999999999999E-2</v>
      </c>
      <c r="I2" s="2">
        <f t="shared" si="0"/>
        <v>-0.03</v>
      </c>
      <c r="J2" s="2">
        <f t="shared" si="0"/>
        <v>-3.7499999999999999E-2</v>
      </c>
      <c r="K2" s="2">
        <f t="shared" si="0"/>
        <v>-4.4999999999999998E-2</v>
      </c>
      <c r="L2" s="2">
        <f t="shared" si="0"/>
        <v>-5.2499999999999998E-2</v>
      </c>
      <c r="M2" s="2">
        <f t="shared" si="0"/>
        <v>-0.06</v>
      </c>
      <c r="N2" s="2">
        <f t="shared" si="0"/>
        <v>-6.7500000000000004E-2</v>
      </c>
      <c r="O2" s="2">
        <f t="shared" si="0"/>
        <v>-7.5000000000000011E-2</v>
      </c>
      <c r="P2" s="2">
        <f t="shared" si="0"/>
        <v>-8.2500000000000018E-2</v>
      </c>
      <c r="Q2" s="2">
        <f t="shared" si="0"/>
        <v>-9.0000000000000024E-2</v>
      </c>
      <c r="R2" s="2">
        <f t="shared" si="0"/>
        <v>-9.7500000000000031E-2</v>
      </c>
      <c r="S2" s="2">
        <f t="shared" si="0"/>
        <v>-0.10500000000000004</v>
      </c>
      <c r="T2" s="2">
        <f t="shared" si="0"/>
        <v>-0.11250000000000004</v>
      </c>
      <c r="U2" s="2">
        <f t="shared" si="0"/>
        <v>-0.12000000000000005</v>
      </c>
      <c r="V2" s="2">
        <f t="shared" si="0"/>
        <v>-0.12750000000000006</v>
      </c>
      <c r="W2" s="2">
        <f t="shared" si="0"/>
        <v>-0.13500000000000006</v>
      </c>
      <c r="X2" s="2">
        <f t="shared" si="0"/>
        <v>-0.14250000000000007</v>
      </c>
      <c r="Y2" s="2">
        <f t="shared" si="0"/>
        <v>-0.15000000000000008</v>
      </c>
      <c r="Z2" s="2">
        <f t="shared" si="0"/>
        <v>-0.15750000000000008</v>
      </c>
      <c r="AA2" s="2">
        <f t="shared" si="0"/>
        <v>-0.16500000000000009</v>
      </c>
      <c r="AB2" s="2">
        <f t="shared" si="0"/>
        <v>-0.1725000000000001</v>
      </c>
      <c r="AC2" s="2">
        <f t="shared" si="0"/>
        <v>-0.1800000000000001</v>
      </c>
      <c r="AD2" s="2">
        <f t="shared" si="0"/>
        <v>-0.18750000000000011</v>
      </c>
      <c r="AE2" s="2">
        <f t="shared" si="0"/>
        <v>-0.19500000000000012</v>
      </c>
      <c r="AF2" s="2">
        <f t="shared" si="0"/>
        <v>-0.20250000000000012</v>
      </c>
      <c r="AG2" s="2">
        <f t="shared" si="0"/>
        <v>-0.21000000000000013</v>
      </c>
      <c r="AH2" s="2">
        <f t="shared" si="0"/>
        <v>-0.21750000000000014</v>
      </c>
      <c r="AI2" s="2">
        <f t="shared" si="0"/>
        <v>-0.22500000000000014</v>
      </c>
    </row>
    <row r="3" spans="1:35" x14ac:dyDescent="0.2">
      <c r="A3" s="10" t="s">
        <v>4</v>
      </c>
      <c r="B3" s="12">
        <v>-2.9999999999999997E-4</v>
      </c>
      <c r="D3" s="7" t="s">
        <v>1</v>
      </c>
      <c r="E3" s="3">
        <f>B1</f>
        <v>12</v>
      </c>
      <c r="F3" s="3">
        <f t="shared" ref="F3:AI3" si="1">F4+E3</f>
        <v>24</v>
      </c>
      <c r="G3" s="3">
        <f t="shared" si="1"/>
        <v>36</v>
      </c>
      <c r="H3" s="3">
        <f t="shared" si="1"/>
        <v>48</v>
      </c>
      <c r="I3" s="3">
        <f t="shared" si="1"/>
        <v>60</v>
      </c>
      <c r="J3" s="3">
        <f t="shared" si="1"/>
        <v>72</v>
      </c>
      <c r="K3" s="3">
        <f t="shared" si="1"/>
        <v>84</v>
      </c>
      <c r="L3" s="3">
        <f t="shared" si="1"/>
        <v>96</v>
      </c>
      <c r="M3" s="3">
        <f t="shared" si="1"/>
        <v>108</v>
      </c>
      <c r="N3" s="3">
        <f t="shared" si="1"/>
        <v>120</v>
      </c>
      <c r="O3" s="3">
        <f t="shared" si="1"/>
        <v>132</v>
      </c>
      <c r="P3" s="3">
        <f t="shared" si="1"/>
        <v>144</v>
      </c>
      <c r="Q3" s="3">
        <f t="shared" si="1"/>
        <v>156</v>
      </c>
      <c r="R3" s="3">
        <f t="shared" si="1"/>
        <v>168</v>
      </c>
      <c r="S3" s="3">
        <f t="shared" si="1"/>
        <v>180</v>
      </c>
      <c r="T3" s="3">
        <f t="shared" si="1"/>
        <v>192</v>
      </c>
      <c r="U3" s="3">
        <f t="shared" si="1"/>
        <v>204</v>
      </c>
      <c r="V3" s="3">
        <f t="shared" si="1"/>
        <v>216</v>
      </c>
      <c r="W3" s="3">
        <f t="shared" si="1"/>
        <v>228</v>
      </c>
      <c r="X3" s="3">
        <f t="shared" si="1"/>
        <v>240</v>
      </c>
      <c r="Y3" s="3">
        <f t="shared" si="1"/>
        <v>252</v>
      </c>
      <c r="Z3" s="3">
        <f t="shared" si="1"/>
        <v>264</v>
      </c>
      <c r="AA3" s="3">
        <f t="shared" si="1"/>
        <v>276</v>
      </c>
      <c r="AB3" s="3">
        <f t="shared" si="1"/>
        <v>288</v>
      </c>
      <c r="AC3" s="3">
        <f t="shared" si="1"/>
        <v>300</v>
      </c>
      <c r="AD3" s="3">
        <f t="shared" si="1"/>
        <v>312</v>
      </c>
      <c r="AE3" s="3">
        <f t="shared" si="1"/>
        <v>324</v>
      </c>
      <c r="AF3" s="3">
        <f t="shared" si="1"/>
        <v>336</v>
      </c>
      <c r="AG3" s="3">
        <f t="shared" si="1"/>
        <v>348</v>
      </c>
      <c r="AH3" s="3">
        <f t="shared" si="1"/>
        <v>360</v>
      </c>
      <c r="AI3" s="3">
        <f t="shared" si="1"/>
        <v>372</v>
      </c>
    </row>
    <row r="4" spans="1:35" x14ac:dyDescent="0.2">
      <c r="A4" s="10" t="s">
        <v>5</v>
      </c>
      <c r="B4" s="12">
        <v>-0.9</v>
      </c>
      <c r="D4" s="7" t="s">
        <v>0</v>
      </c>
      <c r="E4" s="3">
        <v>0</v>
      </c>
      <c r="F4" s="3">
        <f>E3*$B$6</f>
        <v>12</v>
      </c>
      <c r="G4" s="3">
        <f t="shared" ref="G4:AI4" si="2">F4*$B$6</f>
        <v>12</v>
      </c>
      <c r="H4" s="3">
        <f t="shared" si="2"/>
        <v>12</v>
      </c>
      <c r="I4" s="3">
        <f t="shared" si="2"/>
        <v>12</v>
      </c>
      <c r="J4" s="3">
        <f t="shared" si="2"/>
        <v>12</v>
      </c>
      <c r="K4" s="3">
        <f t="shared" si="2"/>
        <v>12</v>
      </c>
      <c r="L4" s="3">
        <f t="shared" si="2"/>
        <v>12</v>
      </c>
      <c r="M4" s="3">
        <f t="shared" si="2"/>
        <v>12</v>
      </c>
      <c r="N4" s="3">
        <f t="shared" si="2"/>
        <v>12</v>
      </c>
      <c r="O4" s="3">
        <f t="shared" si="2"/>
        <v>12</v>
      </c>
      <c r="P4" s="3">
        <f t="shared" si="2"/>
        <v>12</v>
      </c>
      <c r="Q4" s="3">
        <f t="shared" si="2"/>
        <v>12</v>
      </c>
      <c r="R4" s="3">
        <f t="shared" si="2"/>
        <v>12</v>
      </c>
      <c r="S4" s="3">
        <f t="shared" si="2"/>
        <v>12</v>
      </c>
      <c r="T4" s="3">
        <f t="shared" si="2"/>
        <v>12</v>
      </c>
      <c r="U4" s="3">
        <f t="shared" si="2"/>
        <v>12</v>
      </c>
      <c r="V4" s="3">
        <f t="shared" si="2"/>
        <v>12</v>
      </c>
      <c r="W4" s="3">
        <f t="shared" si="2"/>
        <v>12</v>
      </c>
      <c r="X4" s="3">
        <f t="shared" si="2"/>
        <v>12</v>
      </c>
      <c r="Y4" s="3">
        <f t="shared" si="2"/>
        <v>12</v>
      </c>
      <c r="Z4" s="3">
        <f t="shared" si="2"/>
        <v>12</v>
      </c>
      <c r="AA4" s="3">
        <f t="shared" si="2"/>
        <v>12</v>
      </c>
      <c r="AB4" s="3">
        <f t="shared" si="2"/>
        <v>12</v>
      </c>
      <c r="AC4" s="3">
        <f t="shared" si="2"/>
        <v>12</v>
      </c>
      <c r="AD4" s="3">
        <f t="shared" si="2"/>
        <v>12</v>
      </c>
      <c r="AE4" s="3">
        <f t="shared" si="2"/>
        <v>12</v>
      </c>
      <c r="AF4" s="3">
        <f t="shared" si="2"/>
        <v>12</v>
      </c>
      <c r="AG4" s="3">
        <f t="shared" si="2"/>
        <v>12</v>
      </c>
      <c r="AH4" s="3">
        <f t="shared" si="2"/>
        <v>12</v>
      </c>
      <c r="AI4" s="3">
        <f t="shared" si="2"/>
        <v>12</v>
      </c>
    </row>
    <row r="5" spans="1:35" x14ac:dyDescent="0.2">
      <c r="A5" s="10" t="s">
        <v>0</v>
      </c>
      <c r="B5" s="12">
        <v>-7.4999999999999997E-3</v>
      </c>
      <c r="D5" s="7" t="s">
        <v>39</v>
      </c>
      <c r="E5" s="3">
        <f t="shared" ref="E5:AI5" si="3">E12*E10</f>
        <v>12</v>
      </c>
      <c r="F5" s="3">
        <f t="shared" si="3"/>
        <v>23.91</v>
      </c>
      <c r="G5" s="3">
        <f t="shared" si="3"/>
        <v>35.729319899244338</v>
      </c>
      <c r="H5" s="3">
        <f t="shared" si="3"/>
        <v>47.457269240113035</v>
      </c>
      <c r="I5" s="3">
        <f t="shared" si="3"/>
        <v>59.093146969728537</v>
      </c>
      <c r="J5" s="3">
        <f t="shared" si="3"/>
        <v>70.636241194189395</v>
      </c>
      <c r="K5" s="3">
        <f t="shared" si="3"/>
        <v>82.085828925143772</v>
      </c>
      <c r="L5" s="3">
        <f t="shared" si="3"/>
        <v>93.441175818401803</v>
      </c>
      <c r="M5" s="3">
        <f t="shared" si="3"/>
        <v>104.70153590427198</v>
      </c>
      <c r="N5" s="3">
        <f t="shared" si="3"/>
        <v>115.86615130929108</v>
      </c>
      <c r="O5" s="3">
        <f t="shared" si="3"/>
        <v>126.93425196900188</v>
      </c>
      <c r="P5" s="3">
        <f t="shared" si="3"/>
        <v>137.90505533141538</v>
      </c>
      <c r="Q5" s="3">
        <f t="shared" si="3"/>
        <v>148.7777660507771</v>
      </c>
      <c r="R5" s="3">
        <f t="shared" si="3"/>
        <v>159.55157567123774</v>
      </c>
      <c r="S5" s="3">
        <f t="shared" si="3"/>
        <v>170.22566230000862</v>
      </c>
      <c r="T5" s="3">
        <f t="shared" si="3"/>
        <v>180.79919026956162</v>
      </c>
      <c r="U5" s="3">
        <f t="shared" si="3"/>
        <v>191.27130978841038</v>
      </c>
      <c r="V5" s="3">
        <f t="shared" si="3"/>
        <v>201.64115657998644</v>
      </c>
      <c r="W5" s="3">
        <f t="shared" si="3"/>
        <v>211.90785150909832</v>
      </c>
      <c r="X5" s="3">
        <f t="shared" si="3"/>
        <v>222.07050019543559</v>
      </c>
      <c r="Y5" s="3">
        <f t="shared" si="3"/>
        <v>232.12819261355131</v>
      </c>
      <c r="Z5" s="3">
        <f t="shared" si="3"/>
        <v>242.08000267872583</v>
      </c>
      <c r="AA5" s="3">
        <f t="shared" si="3"/>
        <v>251.92498781808436</v>
      </c>
      <c r="AB5" s="3">
        <f t="shared" si="3"/>
        <v>261.66218852630516</v>
      </c>
      <c r="AC5" s="3">
        <f t="shared" si="3"/>
        <v>271.29062790522084</v>
      </c>
      <c r="AD5" s="3">
        <f t="shared" si="3"/>
        <v>280.80931118657554</v>
      </c>
      <c r="AE5" s="3">
        <f t="shared" si="3"/>
        <v>290.21722523716096</v>
      </c>
      <c r="AF5" s="3">
        <f t="shared" si="3"/>
        <v>299.51333804551041</v>
      </c>
      <c r="AG5" s="3">
        <f t="shared" si="3"/>
        <v>308.69659818928301</v>
      </c>
      <c r="AH5" s="3">
        <f t="shared" si="3"/>
        <v>317.76593428242273</v>
      </c>
      <c r="AI5" s="3">
        <f t="shared" si="3"/>
        <v>326.72025440112157</v>
      </c>
    </row>
    <row r="6" spans="1:35" x14ac:dyDescent="0.2">
      <c r="A6" s="10" t="s">
        <v>6</v>
      </c>
      <c r="B6" s="13">
        <v>1</v>
      </c>
      <c r="D6" s="7" t="s">
        <v>44</v>
      </c>
      <c r="E6" s="2">
        <f>1-(E5/E3)</f>
        <v>0</v>
      </c>
      <c r="F6" s="2">
        <f t="shared" ref="F6:AI6" si="4">-(1-(F5/F3))</f>
        <v>-3.7500000000000311E-3</v>
      </c>
      <c r="G6" s="2">
        <f t="shared" si="4"/>
        <v>-7.518891687657292E-3</v>
      </c>
      <c r="H6" s="2">
        <f t="shared" si="4"/>
        <v>-1.1306890830978467E-2</v>
      </c>
      <c r="I6" s="2">
        <f t="shared" si="4"/>
        <v>-1.5114217171191102E-2</v>
      </c>
      <c r="J6" s="2">
        <f t="shared" si="4"/>
        <v>-1.8941094525147251E-2</v>
      </c>
      <c r="K6" s="2">
        <f t="shared" si="4"/>
        <v>-2.2787750891145597E-2</v>
      </c>
      <c r="L6" s="2">
        <f t="shared" si="4"/>
        <v>-2.6654418558314519E-2</v>
      </c>
      <c r="M6" s="2">
        <f t="shared" si="4"/>
        <v>-3.0541334219703953E-2</v>
      </c>
      <c r="N6" s="2">
        <f t="shared" si="4"/>
        <v>-3.4448739089240954E-2</v>
      </c>
      <c r="O6" s="2">
        <f t="shared" si="4"/>
        <v>-3.8376879022713029E-2</v>
      </c>
      <c r="P6" s="2">
        <f t="shared" si="4"/>
        <v>-4.2326004642948778E-2</v>
      </c>
      <c r="Q6" s="2">
        <f t="shared" si="4"/>
        <v>-4.6296371469377595E-2</v>
      </c>
      <c r="R6" s="2">
        <f t="shared" si="4"/>
        <v>-5.0288240052156263E-2</v>
      </c>
      <c r="S6" s="2">
        <f t="shared" si="4"/>
        <v>-5.4301876111063185E-2</v>
      </c>
      <c r="T6" s="2">
        <f t="shared" si="4"/>
        <v>-5.8337550679366523E-2</v>
      </c>
      <c r="U6" s="2">
        <f t="shared" si="4"/>
        <v>-6.2395540252890291E-2</v>
      </c>
      <c r="V6" s="2">
        <f t="shared" si="4"/>
        <v>-6.6476126944507219E-2</v>
      </c>
      <c r="W6" s="2">
        <f t="shared" si="4"/>
        <v>-7.057959864430563E-2</v>
      </c>
      <c r="X6" s="2">
        <f t="shared" si="4"/>
        <v>-7.4706249185685025E-2</v>
      </c>
      <c r="Y6" s="2">
        <f t="shared" si="4"/>
        <v>-7.8856378517653591E-2</v>
      </c>
      <c r="Z6" s="2">
        <f t="shared" si="4"/>
        <v>-8.3030292883614298E-2</v>
      </c>
      <c r="AA6" s="2">
        <f t="shared" si="4"/>
        <v>-8.7228305006940676E-2</v>
      </c>
      <c r="AB6" s="2">
        <f t="shared" si="4"/>
        <v>-9.1450734283662682E-2</v>
      </c>
      <c r="AC6" s="2">
        <f t="shared" si="4"/>
        <v>-9.569790698259717E-2</v>
      </c>
      <c r="AD6" s="2">
        <f t="shared" si="4"/>
        <v>-9.9970156453283554E-2</v>
      </c>
      <c r="AE6" s="2">
        <f t="shared" si="4"/>
        <v>-0.10426782334209583</v>
      </c>
      <c r="AF6" s="2">
        <f t="shared" si="4"/>
        <v>-0.1085912558169333</v>
      </c>
      <c r="AG6" s="2">
        <f t="shared" si="4"/>
        <v>-0.11294080980091092</v>
      </c>
      <c r="AH6" s="2">
        <f t="shared" si="4"/>
        <v>-0.11731684921549246</v>
      </c>
      <c r="AI6" s="2">
        <f t="shared" si="4"/>
        <v>-0.1217197462335442</v>
      </c>
    </row>
    <row r="7" spans="1:35" x14ac:dyDescent="0.2">
      <c r="A7" s="10" t="s">
        <v>7</v>
      </c>
      <c r="B7" s="14">
        <v>30</v>
      </c>
      <c r="D7" s="7" t="s">
        <v>46</v>
      </c>
      <c r="E7" s="9">
        <f>B2</f>
        <v>0.02</v>
      </c>
      <c r="F7" s="9">
        <f t="shared" ref="F7:AI7" si="5">E7+$B$3</f>
        <v>1.9699999999999999E-2</v>
      </c>
      <c r="G7" s="9">
        <f t="shared" si="5"/>
        <v>1.9399999999999997E-2</v>
      </c>
      <c r="H7" s="9">
        <f t="shared" si="5"/>
        <v>1.9099999999999995E-2</v>
      </c>
      <c r="I7" s="9">
        <f t="shared" si="5"/>
        <v>1.8799999999999994E-2</v>
      </c>
      <c r="J7" s="9">
        <f t="shared" si="5"/>
        <v>1.8499999999999992E-2</v>
      </c>
      <c r="K7" s="9">
        <f t="shared" si="5"/>
        <v>1.819999999999999E-2</v>
      </c>
      <c r="L7" s="9">
        <f t="shared" si="5"/>
        <v>1.7899999999999989E-2</v>
      </c>
      <c r="M7" s="9">
        <f t="shared" si="5"/>
        <v>1.7599999999999987E-2</v>
      </c>
      <c r="N7" s="9">
        <f t="shared" si="5"/>
        <v>1.7299999999999986E-2</v>
      </c>
      <c r="O7" s="9">
        <f t="shared" si="5"/>
        <v>1.6999999999999984E-2</v>
      </c>
      <c r="P7" s="9">
        <f t="shared" si="5"/>
        <v>1.6699999999999982E-2</v>
      </c>
      <c r="Q7" s="9">
        <f t="shared" si="5"/>
        <v>1.6399999999999981E-2</v>
      </c>
      <c r="R7" s="9">
        <f t="shared" si="5"/>
        <v>1.6099999999999979E-2</v>
      </c>
      <c r="S7" s="9">
        <f t="shared" si="5"/>
        <v>1.5799999999999977E-2</v>
      </c>
      <c r="T7" s="9">
        <f t="shared" si="5"/>
        <v>1.5499999999999977E-2</v>
      </c>
      <c r="U7" s="9">
        <f t="shared" si="5"/>
        <v>1.5199999999999977E-2</v>
      </c>
      <c r="V7" s="9">
        <f t="shared" si="5"/>
        <v>1.4899999999999977E-2</v>
      </c>
      <c r="W7" s="9">
        <f t="shared" si="5"/>
        <v>1.4599999999999978E-2</v>
      </c>
      <c r="X7" s="9">
        <f t="shared" si="5"/>
        <v>1.4299999999999978E-2</v>
      </c>
      <c r="Y7" s="9">
        <f t="shared" si="5"/>
        <v>1.3999999999999978E-2</v>
      </c>
      <c r="Z7" s="9">
        <f t="shared" si="5"/>
        <v>1.3699999999999978E-2</v>
      </c>
      <c r="AA7" s="9">
        <f t="shared" si="5"/>
        <v>1.3399999999999978E-2</v>
      </c>
      <c r="AB7" s="9">
        <f t="shared" si="5"/>
        <v>1.3099999999999978E-2</v>
      </c>
      <c r="AC7" s="9">
        <f t="shared" si="5"/>
        <v>1.2799999999999978E-2</v>
      </c>
      <c r="AD7" s="9">
        <f t="shared" si="5"/>
        <v>1.2499999999999978E-2</v>
      </c>
      <c r="AE7" s="9">
        <f t="shared" si="5"/>
        <v>1.2199999999999978E-2</v>
      </c>
      <c r="AF7" s="9">
        <f t="shared" si="5"/>
        <v>1.1899999999999978E-2</v>
      </c>
      <c r="AG7" s="9">
        <f t="shared" si="5"/>
        <v>1.1599999999999978E-2</v>
      </c>
      <c r="AH7" s="9">
        <f t="shared" si="5"/>
        <v>1.1299999999999978E-2</v>
      </c>
      <c r="AI7" s="9">
        <f t="shared" si="5"/>
        <v>1.0999999999999979E-2</v>
      </c>
    </row>
    <row r="8" spans="1:35" x14ac:dyDescent="0.2">
      <c r="D8" s="7" t="s">
        <v>45</v>
      </c>
      <c r="E8" s="6">
        <f t="shared" ref="E8:AI8" si="6">E7*E3</f>
        <v>0.24</v>
      </c>
      <c r="F8" s="6">
        <f t="shared" si="6"/>
        <v>0.4728</v>
      </c>
      <c r="G8" s="6">
        <f t="shared" si="6"/>
        <v>0.69839999999999991</v>
      </c>
      <c r="H8" s="6">
        <f t="shared" si="6"/>
        <v>0.91679999999999984</v>
      </c>
      <c r="I8" s="6">
        <f t="shared" si="6"/>
        <v>1.1279999999999997</v>
      </c>
      <c r="J8" s="6">
        <f t="shared" si="6"/>
        <v>1.3319999999999994</v>
      </c>
      <c r="K8" s="6">
        <f t="shared" si="6"/>
        <v>1.5287999999999993</v>
      </c>
      <c r="L8" s="6">
        <f t="shared" si="6"/>
        <v>1.718399999999999</v>
      </c>
      <c r="M8" s="6">
        <f t="shared" si="6"/>
        <v>1.9007999999999987</v>
      </c>
      <c r="N8" s="6">
        <f t="shared" si="6"/>
        <v>2.0759999999999983</v>
      </c>
      <c r="O8" s="6">
        <f t="shared" si="6"/>
        <v>2.243999999999998</v>
      </c>
      <c r="P8" s="6">
        <f t="shared" si="6"/>
        <v>2.4047999999999976</v>
      </c>
      <c r="Q8" s="6">
        <f t="shared" si="6"/>
        <v>2.5583999999999971</v>
      </c>
      <c r="R8" s="6">
        <f t="shared" si="6"/>
        <v>2.7047999999999965</v>
      </c>
      <c r="S8" s="6">
        <f t="shared" si="6"/>
        <v>2.8439999999999959</v>
      </c>
      <c r="T8" s="6">
        <f t="shared" si="6"/>
        <v>2.9759999999999955</v>
      </c>
      <c r="U8" s="6">
        <f t="shared" si="6"/>
        <v>3.1007999999999956</v>
      </c>
      <c r="V8" s="6">
        <f t="shared" si="6"/>
        <v>3.218399999999995</v>
      </c>
      <c r="W8" s="6">
        <f t="shared" si="6"/>
        <v>3.3287999999999949</v>
      </c>
      <c r="X8" s="6">
        <f t="shared" si="6"/>
        <v>3.4319999999999946</v>
      </c>
      <c r="Y8" s="6">
        <f t="shared" si="6"/>
        <v>3.5279999999999943</v>
      </c>
      <c r="Z8" s="6">
        <f t="shared" si="6"/>
        <v>3.6167999999999942</v>
      </c>
      <c r="AA8" s="6">
        <f t="shared" si="6"/>
        <v>3.6983999999999937</v>
      </c>
      <c r="AB8" s="6">
        <f t="shared" si="6"/>
        <v>3.7727999999999935</v>
      </c>
      <c r="AC8" s="6">
        <f t="shared" si="6"/>
        <v>3.8399999999999936</v>
      </c>
      <c r="AD8" s="6">
        <f t="shared" si="6"/>
        <v>3.8999999999999932</v>
      </c>
      <c r="AE8" s="6">
        <f t="shared" si="6"/>
        <v>3.9527999999999928</v>
      </c>
      <c r="AF8" s="6">
        <f t="shared" si="6"/>
        <v>3.9983999999999926</v>
      </c>
      <c r="AG8" s="6">
        <f t="shared" si="6"/>
        <v>4.0367999999999924</v>
      </c>
      <c r="AH8" s="6">
        <f t="shared" si="6"/>
        <v>4.0679999999999925</v>
      </c>
      <c r="AI8" s="6">
        <f t="shared" si="6"/>
        <v>4.0919999999999916</v>
      </c>
    </row>
    <row r="9" spans="1:35" x14ac:dyDescent="0.2">
      <c r="A9" s="17" t="s">
        <v>48</v>
      </c>
      <c r="B9" s="14">
        <v>10</v>
      </c>
      <c r="D9" s="7" t="s">
        <v>47</v>
      </c>
      <c r="E9" s="16">
        <f>B4</f>
        <v>-0.9</v>
      </c>
      <c r="F9" s="16">
        <f>F2-F6+$B$4</f>
        <v>-0.90374999999999994</v>
      </c>
      <c r="G9" s="16">
        <f t="shared" ref="G9:AI9" si="7">G2-G6+$B$4</f>
        <v>-0.90748110831234274</v>
      </c>
      <c r="H9" s="16">
        <f t="shared" si="7"/>
        <v>-0.91119310916902152</v>
      </c>
      <c r="I9" s="16">
        <f t="shared" si="7"/>
        <v>-0.91488578282880895</v>
      </c>
      <c r="J9" s="16">
        <f t="shared" si="7"/>
        <v>-0.91855890547485275</v>
      </c>
      <c r="K9" s="16">
        <f t="shared" si="7"/>
        <v>-0.92221224910885446</v>
      </c>
      <c r="L9" s="16">
        <f t="shared" si="7"/>
        <v>-0.92584558144168549</v>
      </c>
      <c r="M9" s="16">
        <f t="shared" si="7"/>
        <v>-0.92945866578029612</v>
      </c>
      <c r="N9" s="16">
        <f t="shared" si="7"/>
        <v>-0.93305126091075907</v>
      </c>
      <c r="O9" s="16">
        <f t="shared" si="7"/>
        <v>-0.93662312097728706</v>
      </c>
      <c r="P9" s="16">
        <f t="shared" si="7"/>
        <v>-0.94017399535705126</v>
      </c>
      <c r="Q9" s="16">
        <f t="shared" si="7"/>
        <v>-0.9437036285306224</v>
      </c>
      <c r="R9" s="16">
        <f t="shared" si="7"/>
        <v>-0.94721175994784379</v>
      </c>
      <c r="S9" s="16">
        <f t="shared" si="7"/>
        <v>-0.95069812388893693</v>
      </c>
      <c r="T9" s="16">
        <f t="shared" si="7"/>
        <v>-0.95416244932063354</v>
      </c>
      <c r="U9" s="16">
        <f t="shared" si="7"/>
        <v>-0.95760445974710984</v>
      </c>
      <c r="V9" s="16">
        <f t="shared" si="7"/>
        <v>-0.96102387305549286</v>
      </c>
      <c r="W9" s="16">
        <f t="shared" si="7"/>
        <v>-0.96442040135569451</v>
      </c>
      <c r="X9" s="16">
        <f t="shared" si="7"/>
        <v>-0.96779375081431507</v>
      </c>
      <c r="Y9" s="16">
        <f t="shared" si="7"/>
        <v>-0.97114362148234656</v>
      </c>
      <c r="Z9" s="16">
        <f t="shared" si="7"/>
        <v>-0.97446970711638581</v>
      </c>
      <c r="AA9" s="16">
        <f t="shared" si="7"/>
        <v>-0.97777169499305949</v>
      </c>
      <c r="AB9" s="16">
        <f t="shared" si="7"/>
        <v>-0.98104926571633744</v>
      </c>
      <c r="AC9" s="16">
        <f t="shared" si="7"/>
        <v>-0.9843020930174029</v>
      </c>
      <c r="AD9" s="16">
        <f t="shared" si="7"/>
        <v>-0.98752984354671658</v>
      </c>
      <c r="AE9" s="16">
        <f t="shared" si="7"/>
        <v>-0.99073217665790425</v>
      </c>
      <c r="AF9" s="16">
        <f t="shared" si="7"/>
        <v>-0.99390874418306685</v>
      </c>
      <c r="AG9" s="16">
        <f t="shared" si="7"/>
        <v>-0.99705919019908928</v>
      </c>
      <c r="AH9" s="16">
        <f t="shared" si="7"/>
        <v>-1.0001831507845078</v>
      </c>
      <c r="AI9" s="16">
        <f t="shared" si="7"/>
        <v>-1.003280253766456</v>
      </c>
    </row>
    <row r="10" spans="1:35" x14ac:dyDescent="0.2">
      <c r="A10" s="17" t="s">
        <v>1</v>
      </c>
      <c r="B10" s="18">
        <f>LARGE(E3:AI3,1)*B9</f>
        <v>3720</v>
      </c>
      <c r="D10" s="8" t="s">
        <v>41</v>
      </c>
      <c r="E10" s="4">
        <v>100</v>
      </c>
      <c r="F10" s="4">
        <f t="shared" ref="F10:AI10" si="8">$E$10+($E$10*F2)</f>
        <v>99.25</v>
      </c>
      <c r="G10" s="4">
        <f t="shared" si="8"/>
        <v>98.5</v>
      </c>
      <c r="H10" s="4">
        <f t="shared" si="8"/>
        <v>97.75</v>
      </c>
      <c r="I10" s="4">
        <f t="shared" si="8"/>
        <v>97</v>
      </c>
      <c r="J10" s="4">
        <f t="shared" si="8"/>
        <v>96.25</v>
      </c>
      <c r="K10" s="4">
        <f t="shared" si="8"/>
        <v>95.5</v>
      </c>
      <c r="L10" s="4">
        <f t="shared" si="8"/>
        <v>94.75</v>
      </c>
      <c r="M10" s="4">
        <f t="shared" si="8"/>
        <v>94</v>
      </c>
      <c r="N10" s="4">
        <f t="shared" si="8"/>
        <v>93.25</v>
      </c>
      <c r="O10" s="4">
        <f t="shared" si="8"/>
        <v>92.5</v>
      </c>
      <c r="P10" s="4">
        <f t="shared" si="8"/>
        <v>91.75</v>
      </c>
      <c r="Q10" s="4">
        <f t="shared" si="8"/>
        <v>91</v>
      </c>
      <c r="R10" s="4">
        <f t="shared" si="8"/>
        <v>90.25</v>
      </c>
      <c r="S10" s="4">
        <f t="shared" si="8"/>
        <v>89.5</v>
      </c>
      <c r="T10" s="4">
        <f t="shared" si="8"/>
        <v>88.75</v>
      </c>
      <c r="U10" s="4">
        <f t="shared" si="8"/>
        <v>88</v>
      </c>
      <c r="V10" s="4">
        <f t="shared" si="8"/>
        <v>87.25</v>
      </c>
      <c r="W10" s="4">
        <f t="shared" si="8"/>
        <v>86.5</v>
      </c>
      <c r="X10" s="4">
        <f t="shared" si="8"/>
        <v>85.75</v>
      </c>
      <c r="Y10" s="4">
        <f t="shared" si="8"/>
        <v>85</v>
      </c>
      <c r="Z10" s="4">
        <f t="shared" si="8"/>
        <v>84.249999999999986</v>
      </c>
      <c r="AA10" s="4">
        <f t="shared" si="8"/>
        <v>83.499999999999986</v>
      </c>
      <c r="AB10" s="4">
        <f t="shared" si="8"/>
        <v>82.749999999999986</v>
      </c>
      <c r="AC10" s="4">
        <f t="shared" si="8"/>
        <v>81.999999999999986</v>
      </c>
      <c r="AD10" s="4">
        <f t="shared" si="8"/>
        <v>81.249999999999986</v>
      </c>
      <c r="AE10" s="4">
        <f t="shared" si="8"/>
        <v>80.499999999999986</v>
      </c>
      <c r="AF10" s="4">
        <f t="shared" si="8"/>
        <v>79.749999999999986</v>
      </c>
      <c r="AG10" s="4">
        <f t="shared" si="8"/>
        <v>78.999999999999986</v>
      </c>
      <c r="AH10" s="4">
        <f t="shared" si="8"/>
        <v>78.249999999999986</v>
      </c>
      <c r="AI10" s="4">
        <f t="shared" si="8"/>
        <v>77.499999999999986</v>
      </c>
    </row>
    <row r="11" spans="1:35" x14ac:dyDescent="0.2">
      <c r="D11" s="8" t="s">
        <v>42</v>
      </c>
      <c r="E11" s="5">
        <f>E3/E10</f>
        <v>0.12</v>
      </c>
      <c r="F11" s="5">
        <f t="shared" ref="F11:AI11" si="9">F4/F10</f>
        <v>0.12090680100755667</v>
      </c>
      <c r="G11" s="5">
        <f t="shared" si="9"/>
        <v>0.12182741116751269</v>
      </c>
      <c r="H11" s="5">
        <f t="shared" si="9"/>
        <v>0.12276214833759591</v>
      </c>
      <c r="I11" s="5">
        <f t="shared" si="9"/>
        <v>0.12371134020618557</v>
      </c>
      <c r="J11" s="5">
        <f t="shared" si="9"/>
        <v>0.12467532467532468</v>
      </c>
      <c r="K11" s="5">
        <f t="shared" si="9"/>
        <v>0.1256544502617801</v>
      </c>
      <c r="L11" s="5">
        <f t="shared" si="9"/>
        <v>0.12664907651715041</v>
      </c>
      <c r="M11" s="5">
        <f t="shared" si="9"/>
        <v>0.1276595744680851</v>
      </c>
      <c r="N11" s="5">
        <f t="shared" si="9"/>
        <v>0.12868632707774799</v>
      </c>
      <c r="O11" s="5">
        <f t="shared" si="9"/>
        <v>0.12972972972972974</v>
      </c>
      <c r="P11" s="5">
        <f t="shared" si="9"/>
        <v>0.13079019073569481</v>
      </c>
      <c r="Q11" s="5">
        <f t="shared" si="9"/>
        <v>0.13186813186813187</v>
      </c>
      <c r="R11" s="5">
        <f t="shared" si="9"/>
        <v>0.1329639889196676</v>
      </c>
      <c r="S11" s="5">
        <f t="shared" si="9"/>
        <v>0.13407821229050279</v>
      </c>
      <c r="T11" s="5">
        <f t="shared" si="9"/>
        <v>0.13521126760563379</v>
      </c>
      <c r="U11" s="5">
        <f t="shared" si="9"/>
        <v>0.13636363636363635</v>
      </c>
      <c r="V11" s="5">
        <f t="shared" si="9"/>
        <v>0.13753581661891118</v>
      </c>
      <c r="W11" s="5">
        <f t="shared" si="9"/>
        <v>0.13872832369942195</v>
      </c>
      <c r="X11" s="5">
        <f t="shared" si="9"/>
        <v>0.13994169096209913</v>
      </c>
      <c r="Y11" s="5">
        <f t="shared" si="9"/>
        <v>0.14117647058823529</v>
      </c>
      <c r="Z11" s="5">
        <f t="shared" si="9"/>
        <v>0.14243323442136502</v>
      </c>
      <c r="AA11" s="5">
        <f t="shared" si="9"/>
        <v>0.14371257485029942</v>
      </c>
      <c r="AB11" s="5">
        <f t="shared" si="9"/>
        <v>0.14501510574018128</v>
      </c>
      <c r="AC11" s="5">
        <f t="shared" si="9"/>
        <v>0.14634146341463417</v>
      </c>
      <c r="AD11" s="5">
        <f t="shared" si="9"/>
        <v>0.14769230769230771</v>
      </c>
      <c r="AE11" s="5">
        <f t="shared" si="9"/>
        <v>0.14906832298136649</v>
      </c>
      <c r="AF11" s="5">
        <f t="shared" si="9"/>
        <v>0.15047021943573671</v>
      </c>
      <c r="AG11" s="5">
        <f t="shared" si="9"/>
        <v>0.15189873417721522</v>
      </c>
      <c r="AH11" s="5">
        <f t="shared" si="9"/>
        <v>0.15335463258785945</v>
      </c>
      <c r="AI11" s="5">
        <f t="shared" si="9"/>
        <v>0.15483870967741939</v>
      </c>
    </row>
    <row r="12" spans="1:35" x14ac:dyDescent="0.2">
      <c r="D12" s="8" t="s">
        <v>43</v>
      </c>
      <c r="E12" s="5">
        <f>E11</f>
        <v>0.12</v>
      </c>
      <c r="F12" s="5">
        <f>F11+E12</f>
        <v>0.24090680100755668</v>
      </c>
      <c r="G12" s="5">
        <f>G11+F12</f>
        <v>0.3627342121750694</v>
      </c>
      <c r="H12" s="5">
        <f t="shared" ref="H12:AI12" si="10">H11+G12</f>
        <v>0.48549636051266531</v>
      </c>
      <c r="I12" s="5">
        <f t="shared" si="10"/>
        <v>0.60920770071885089</v>
      </c>
      <c r="J12" s="5">
        <f t="shared" si="10"/>
        <v>0.7338830253941756</v>
      </c>
      <c r="K12" s="5">
        <f t="shared" si="10"/>
        <v>0.85953747565595573</v>
      </c>
      <c r="L12" s="5">
        <f t="shared" si="10"/>
        <v>0.98618655217310613</v>
      </c>
      <c r="M12" s="5">
        <f t="shared" si="10"/>
        <v>1.1138461266411912</v>
      </c>
      <c r="N12" s="5">
        <f t="shared" si="10"/>
        <v>1.2425324537189393</v>
      </c>
      <c r="O12" s="5">
        <f t="shared" si="10"/>
        <v>1.372262183448669</v>
      </c>
      <c r="P12" s="5">
        <f t="shared" si="10"/>
        <v>1.5030523741843638</v>
      </c>
      <c r="Q12" s="5">
        <f t="shared" si="10"/>
        <v>1.6349205060524956</v>
      </c>
      <c r="R12" s="5">
        <f t="shared" si="10"/>
        <v>1.7678844949721633</v>
      </c>
      <c r="S12" s="5">
        <f t="shared" si="10"/>
        <v>1.9019627072626661</v>
      </c>
      <c r="T12" s="5">
        <f t="shared" si="10"/>
        <v>2.0371739748683</v>
      </c>
      <c r="U12" s="5">
        <f t="shared" si="10"/>
        <v>2.1735376112319362</v>
      </c>
      <c r="V12" s="5">
        <f t="shared" si="10"/>
        <v>2.3110734278508476</v>
      </c>
      <c r="W12" s="5">
        <f t="shared" si="10"/>
        <v>2.4498017515502695</v>
      </c>
      <c r="X12" s="5">
        <f t="shared" si="10"/>
        <v>2.5897434425123684</v>
      </c>
      <c r="Y12" s="5">
        <f t="shared" si="10"/>
        <v>2.7309199131006037</v>
      </c>
      <c r="Z12" s="5">
        <f t="shared" si="10"/>
        <v>2.8733531475219687</v>
      </c>
      <c r="AA12" s="5">
        <f t="shared" si="10"/>
        <v>3.0170657223722683</v>
      </c>
      <c r="AB12" s="5">
        <f t="shared" si="10"/>
        <v>3.1620808281124497</v>
      </c>
      <c r="AC12" s="5">
        <f t="shared" si="10"/>
        <v>3.308422291527084</v>
      </c>
      <c r="AD12" s="5">
        <f t="shared" si="10"/>
        <v>3.4561145992193918</v>
      </c>
      <c r="AE12" s="5">
        <f t="shared" si="10"/>
        <v>3.6051829222007581</v>
      </c>
      <c r="AF12" s="5">
        <f t="shared" si="10"/>
        <v>3.7556531416364947</v>
      </c>
      <c r="AG12" s="5">
        <f t="shared" si="10"/>
        <v>3.9075518758137098</v>
      </c>
      <c r="AH12" s="5">
        <f t="shared" si="10"/>
        <v>4.060906508401569</v>
      </c>
      <c r="AI12" s="5">
        <f t="shared" si="10"/>
        <v>4.2157452180789887</v>
      </c>
    </row>
    <row r="14" spans="1:35" x14ac:dyDescent="0.2">
      <c r="E14" s="20"/>
      <c r="F14" s="20"/>
    </row>
    <row r="15" spans="1:35" x14ac:dyDescent="0.2">
      <c r="E15" s="21"/>
      <c r="AI15" s="1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EAF6E-9D02-4BC8-9444-FDE2A5CC0B1D}">
  <dimension ref="A1:AI15"/>
  <sheetViews>
    <sheetView showGridLines="0" workbookViewId="0">
      <pane xSplit="3" topLeftCell="Y1" activePane="topRight" state="frozen"/>
      <selection pane="topRight" activeCell="AE21" sqref="AE21"/>
    </sheetView>
  </sheetViews>
  <sheetFormatPr defaultRowHeight="14.25" x14ac:dyDescent="0.2"/>
  <cols>
    <col min="1" max="1" width="20" bestFit="1" customWidth="1"/>
    <col min="2" max="2" width="11" style="15" bestFit="1" customWidth="1"/>
    <col min="3" max="3" width="1.875" customWidth="1"/>
    <col min="4" max="4" width="10.75" style="1" bestFit="1" customWidth="1"/>
    <col min="5" max="5" width="7.5" style="1" bestFit="1" customWidth="1"/>
    <col min="6" max="14" width="9.375" style="1" bestFit="1" customWidth="1"/>
    <col min="15" max="35" width="10.25" style="1" bestFit="1" customWidth="1"/>
  </cols>
  <sheetData>
    <row r="1" spans="1:35" x14ac:dyDescent="0.2">
      <c r="A1" s="10" t="s">
        <v>2</v>
      </c>
      <c r="B1" s="11">
        <v>50</v>
      </c>
      <c r="D1" s="7"/>
      <c r="E1" s="9" t="s">
        <v>8</v>
      </c>
      <c r="F1" s="9" t="s">
        <v>9</v>
      </c>
      <c r="G1" s="9" t="s">
        <v>10</v>
      </c>
      <c r="H1" s="9" t="s">
        <v>11</v>
      </c>
      <c r="I1" s="9" t="s">
        <v>12</v>
      </c>
      <c r="J1" s="9" t="s">
        <v>13</v>
      </c>
      <c r="K1" s="9" t="s">
        <v>14</v>
      </c>
      <c r="L1" s="9" t="s">
        <v>15</v>
      </c>
      <c r="M1" s="9" t="s">
        <v>16</v>
      </c>
      <c r="N1" s="9" t="s">
        <v>17</v>
      </c>
      <c r="O1" s="9" t="s">
        <v>18</v>
      </c>
      <c r="P1" s="9" t="s">
        <v>19</v>
      </c>
      <c r="Q1" s="9" t="s">
        <v>20</v>
      </c>
      <c r="R1" s="9" t="s">
        <v>21</v>
      </c>
      <c r="S1" s="9" t="s">
        <v>22</v>
      </c>
      <c r="T1" s="9" t="s">
        <v>23</v>
      </c>
      <c r="U1" s="9" t="s">
        <v>24</v>
      </c>
      <c r="V1" s="9" t="s">
        <v>25</v>
      </c>
      <c r="W1" s="9" t="s">
        <v>26</v>
      </c>
      <c r="X1" s="9" t="s">
        <v>27</v>
      </c>
      <c r="Y1" s="9" t="s">
        <v>28</v>
      </c>
      <c r="Z1" s="9" t="s">
        <v>29</v>
      </c>
      <c r="AA1" s="9" t="s">
        <v>30</v>
      </c>
      <c r="AB1" s="9" t="s">
        <v>31</v>
      </c>
      <c r="AC1" s="9" t="s">
        <v>32</v>
      </c>
      <c r="AD1" s="9" t="s">
        <v>33</v>
      </c>
      <c r="AE1" s="9" t="s">
        <v>34</v>
      </c>
      <c r="AF1" s="9" t="s">
        <v>35</v>
      </c>
      <c r="AG1" s="9" t="s">
        <v>36</v>
      </c>
      <c r="AH1" s="9" t="s">
        <v>37</v>
      </c>
      <c r="AI1" s="9" t="s">
        <v>38</v>
      </c>
    </row>
    <row r="2" spans="1:35" x14ac:dyDescent="0.2">
      <c r="A2" s="10" t="s">
        <v>3</v>
      </c>
      <c r="B2" s="12">
        <v>0.02</v>
      </c>
      <c r="D2" s="7" t="s">
        <v>40</v>
      </c>
      <c r="E2" s="2">
        <v>0</v>
      </c>
      <c r="F2" s="2">
        <f t="shared" ref="F2:AI2" si="0">E2+$B$5</f>
        <v>-0.01</v>
      </c>
      <c r="G2" s="2">
        <f t="shared" si="0"/>
        <v>-0.02</v>
      </c>
      <c r="H2" s="2">
        <f t="shared" si="0"/>
        <v>-0.03</v>
      </c>
      <c r="I2" s="2">
        <f t="shared" si="0"/>
        <v>-0.04</v>
      </c>
      <c r="J2" s="2">
        <f t="shared" si="0"/>
        <v>-0.05</v>
      </c>
      <c r="K2" s="2">
        <f t="shared" si="0"/>
        <v>-6.0000000000000005E-2</v>
      </c>
      <c r="L2" s="2">
        <f t="shared" si="0"/>
        <v>-7.0000000000000007E-2</v>
      </c>
      <c r="M2" s="2">
        <f t="shared" si="0"/>
        <v>-0.08</v>
      </c>
      <c r="N2" s="2">
        <f t="shared" si="0"/>
        <v>-0.09</v>
      </c>
      <c r="O2" s="2">
        <f t="shared" si="0"/>
        <v>-9.9999999999999992E-2</v>
      </c>
      <c r="P2" s="2">
        <f t="shared" si="0"/>
        <v>-0.10999999999999999</v>
      </c>
      <c r="Q2" s="2">
        <f t="shared" si="0"/>
        <v>-0.11999999999999998</v>
      </c>
      <c r="R2" s="2">
        <f t="shared" si="0"/>
        <v>-0.12999999999999998</v>
      </c>
      <c r="S2" s="2">
        <f t="shared" si="0"/>
        <v>-0.13999999999999999</v>
      </c>
      <c r="T2" s="2">
        <f t="shared" si="0"/>
        <v>-0.15</v>
      </c>
      <c r="U2" s="2">
        <f t="shared" si="0"/>
        <v>-0.16</v>
      </c>
      <c r="V2" s="2">
        <f t="shared" si="0"/>
        <v>-0.17</v>
      </c>
      <c r="W2" s="2">
        <f t="shared" si="0"/>
        <v>-0.18000000000000002</v>
      </c>
      <c r="X2" s="2">
        <f t="shared" si="0"/>
        <v>-0.19000000000000003</v>
      </c>
      <c r="Y2" s="2">
        <f t="shared" si="0"/>
        <v>-0.20000000000000004</v>
      </c>
      <c r="Z2" s="2">
        <f t="shared" si="0"/>
        <v>-0.21000000000000005</v>
      </c>
      <c r="AA2" s="2">
        <f t="shared" si="0"/>
        <v>-0.22000000000000006</v>
      </c>
      <c r="AB2" s="2">
        <f t="shared" si="0"/>
        <v>-0.23000000000000007</v>
      </c>
      <c r="AC2" s="2">
        <f t="shared" si="0"/>
        <v>-0.24000000000000007</v>
      </c>
      <c r="AD2" s="2">
        <f t="shared" si="0"/>
        <v>-0.25000000000000006</v>
      </c>
      <c r="AE2" s="2">
        <f t="shared" si="0"/>
        <v>-0.26000000000000006</v>
      </c>
      <c r="AF2" s="2">
        <f t="shared" si="0"/>
        <v>-0.27000000000000007</v>
      </c>
      <c r="AG2" s="2">
        <f t="shared" si="0"/>
        <v>-0.28000000000000008</v>
      </c>
      <c r="AH2" s="2">
        <f t="shared" si="0"/>
        <v>-0.29000000000000009</v>
      </c>
      <c r="AI2" s="2">
        <f t="shared" si="0"/>
        <v>-0.3000000000000001</v>
      </c>
    </row>
    <row r="3" spans="1:35" x14ac:dyDescent="0.2">
      <c r="A3" s="10" t="s">
        <v>4</v>
      </c>
      <c r="B3" s="12">
        <v>-2.9999999999999997E-4</v>
      </c>
      <c r="D3" s="7" t="s">
        <v>1</v>
      </c>
      <c r="E3" s="3">
        <f>B1</f>
        <v>50</v>
      </c>
      <c r="F3" s="3">
        <f t="shared" ref="F3:AI3" si="1">F4+E3</f>
        <v>100</v>
      </c>
      <c r="G3" s="3">
        <f t="shared" si="1"/>
        <v>150</v>
      </c>
      <c r="H3" s="3">
        <f t="shared" si="1"/>
        <v>200</v>
      </c>
      <c r="I3" s="3">
        <f t="shared" si="1"/>
        <v>250</v>
      </c>
      <c r="J3" s="3">
        <f t="shared" si="1"/>
        <v>300</v>
      </c>
      <c r="K3" s="3">
        <f t="shared" si="1"/>
        <v>350</v>
      </c>
      <c r="L3" s="3">
        <f t="shared" si="1"/>
        <v>400</v>
      </c>
      <c r="M3" s="3">
        <f t="shared" si="1"/>
        <v>450</v>
      </c>
      <c r="N3" s="3">
        <f t="shared" si="1"/>
        <v>500</v>
      </c>
      <c r="O3" s="3">
        <f t="shared" si="1"/>
        <v>550</v>
      </c>
      <c r="P3" s="3">
        <f t="shared" si="1"/>
        <v>600</v>
      </c>
      <c r="Q3" s="3">
        <f t="shared" si="1"/>
        <v>650</v>
      </c>
      <c r="R3" s="3">
        <f t="shared" si="1"/>
        <v>700</v>
      </c>
      <c r="S3" s="3">
        <f t="shared" si="1"/>
        <v>750</v>
      </c>
      <c r="T3" s="3">
        <f t="shared" si="1"/>
        <v>800</v>
      </c>
      <c r="U3" s="3">
        <f t="shared" si="1"/>
        <v>850</v>
      </c>
      <c r="V3" s="3">
        <f t="shared" si="1"/>
        <v>900</v>
      </c>
      <c r="W3" s="3">
        <f t="shared" si="1"/>
        <v>950</v>
      </c>
      <c r="X3" s="3">
        <f t="shared" si="1"/>
        <v>1000</v>
      </c>
      <c r="Y3" s="3">
        <f t="shared" si="1"/>
        <v>1050</v>
      </c>
      <c r="Z3" s="3">
        <f t="shared" si="1"/>
        <v>1100</v>
      </c>
      <c r="AA3" s="3">
        <f t="shared" si="1"/>
        <v>1150</v>
      </c>
      <c r="AB3" s="3">
        <f t="shared" si="1"/>
        <v>1200</v>
      </c>
      <c r="AC3" s="3">
        <f t="shared" si="1"/>
        <v>1250</v>
      </c>
      <c r="AD3" s="3">
        <f t="shared" si="1"/>
        <v>1300</v>
      </c>
      <c r="AE3" s="3">
        <f t="shared" si="1"/>
        <v>1350</v>
      </c>
      <c r="AF3" s="3">
        <f t="shared" si="1"/>
        <v>1400</v>
      </c>
      <c r="AG3" s="3">
        <f t="shared" si="1"/>
        <v>1450</v>
      </c>
      <c r="AH3" s="3">
        <f t="shared" si="1"/>
        <v>1500</v>
      </c>
      <c r="AI3" s="3">
        <f t="shared" si="1"/>
        <v>1550</v>
      </c>
    </row>
    <row r="4" spans="1:35" x14ac:dyDescent="0.2">
      <c r="A4" s="10" t="s">
        <v>5</v>
      </c>
      <c r="B4" s="12">
        <v>-0.9</v>
      </c>
      <c r="D4" s="7" t="s">
        <v>0</v>
      </c>
      <c r="E4" s="3">
        <v>0</v>
      </c>
      <c r="F4" s="3">
        <f>E3*$B$6</f>
        <v>50</v>
      </c>
      <c r="G4" s="3">
        <f t="shared" ref="G4:AI4" si="2">F4*$B$6</f>
        <v>50</v>
      </c>
      <c r="H4" s="3">
        <f t="shared" si="2"/>
        <v>50</v>
      </c>
      <c r="I4" s="3">
        <f t="shared" si="2"/>
        <v>50</v>
      </c>
      <c r="J4" s="3">
        <f t="shared" si="2"/>
        <v>50</v>
      </c>
      <c r="K4" s="3">
        <f t="shared" si="2"/>
        <v>50</v>
      </c>
      <c r="L4" s="3">
        <f t="shared" si="2"/>
        <v>50</v>
      </c>
      <c r="M4" s="3">
        <f t="shared" si="2"/>
        <v>50</v>
      </c>
      <c r="N4" s="3">
        <f t="shared" si="2"/>
        <v>50</v>
      </c>
      <c r="O4" s="3">
        <f t="shared" si="2"/>
        <v>50</v>
      </c>
      <c r="P4" s="3">
        <f t="shared" si="2"/>
        <v>50</v>
      </c>
      <c r="Q4" s="3">
        <f t="shared" si="2"/>
        <v>50</v>
      </c>
      <c r="R4" s="3">
        <f t="shared" si="2"/>
        <v>50</v>
      </c>
      <c r="S4" s="3">
        <f t="shared" si="2"/>
        <v>50</v>
      </c>
      <c r="T4" s="3">
        <f t="shared" si="2"/>
        <v>50</v>
      </c>
      <c r="U4" s="3">
        <f t="shared" si="2"/>
        <v>50</v>
      </c>
      <c r="V4" s="3">
        <f t="shared" si="2"/>
        <v>50</v>
      </c>
      <c r="W4" s="3">
        <f t="shared" si="2"/>
        <v>50</v>
      </c>
      <c r="X4" s="3">
        <f t="shared" si="2"/>
        <v>50</v>
      </c>
      <c r="Y4" s="3">
        <f t="shared" si="2"/>
        <v>50</v>
      </c>
      <c r="Z4" s="3">
        <f t="shared" si="2"/>
        <v>50</v>
      </c>
      <c r="AA4" s="3">
        <f t="shared" si="2"/>
        <v>50</v>
      </c>
      <c r="AB4" s="3">
        <f t="shared" si="2"/>
        <v>50</v>
      </c>
      <c r="AC4" s="3">
        <f t="shared" si="2"/>
        <v>50</v>
      </c>
      <c r="AD4" s="3">
        <f t="shared" si="2"/>
        <v>50</v>
      </c>
      <c r="AE4" s="3">
        <f t="shared" si="2"/>
        <v>50</v>
      </c>
      <c r="AF4" s="3">
        <f t="shared" si="2"/>
        <v>50</v>
      </c>
      <c r="AG4" s="3">
        <f t="shared" si="2"/>
        <v>50</v>
      </c>
      <c r="AH4" s="3">
        <f t="shared" si="2"/>
        <v>50</v>
      </c>
      <c r="AI4" s="3">
        <f t="shared" si="2"/>
        <v>50</v>
      </c>
    </row>
    <row r="5" spans="1:35" x14ac:dyDescent="0.2">
      <c r="A5" s="10" t="s">
        <v>0</v>
      </c>
      <c r="B5" s="12">
        <v>-0.01</v>
      </c>
      <c r="D5" s="7" t="s">
        <v>39</v>
      </c>
      <c r="E5" s="3">
        <f t="shared" ref="E5:AI5" si="3">E12*E10</f>
        <v>50</v>
      </c>
      <c r="F5" s="3">
        <f t="shared" si="3"/>
        <v>99.500000000000014</v>
      </c>
      <c r="G5" s="3">
        <f t="shared" si="3"/>
        <v>148.49494949494951</v>
      </c>
      <c r="H5" s="3">
        <f t="shared" si="3"/>
        <v>196.97969490826634</v>
      </c>
      <c r="I5" s="3">
        <f t="shared" si="3"/>
        <v>244.94897640405742</v>
      </c>
      <c r="J5" s="3">
        <f t="shared" si="3"/>
        <v>292.39742456651516</v>
      </c>
      <c r="K5" s="3">
        <f t="shared" si="3"/>
        <v>339.31955693949919</v>
      </c>
      <c r="L5" s="3">
        <f t="shared" si="3"/>
        <v>385.70977441886623</v>
      </c>
      <c r="M5" s="3">
        <f t="shared" si="3"/>
        <v>431.5623574896311</v>
      </c>
      <c r="N5" s="3">
        <f t="shared" si="3"/>
        <v>476.8714622995264</v>
      </c>
      <c r="O5" s="3">
        <f t="shared" si="3"/>
        <v>521.63111655997113</v>
      </c>
      <c r="P5" s="3">
        <f t="shared" si="3"/>
        <v>565.83521526486038</v>
      </c>
      <c r="Q5" s="3">
        <f t="shared" si="3"/>
        <v>609.47751621694056</v>
      </c>
      <c r="R5" s="3">
        <f t="shared" si="3"/>
        <v>652.55163535083898</v>
      </c>
      <c r="S5" s="3">
        <f t="shared" si="3"/>
        <v>695.05104184105915</v>
      </c>
      <c r="T5" s="3">
        <f t="shared" si="3"/>
        <v>736.96905298244212</v>
      </c>
      <c r="U5" s="3">
        <f t="shared" si="3"/>
        <v>778.29882882970753</v>
      </c>
      <c r="V5" s="3">
        <f t="shared" si="3"/>
        <v>819.03336658173487</v>
      </c>
      <c r="W5" s="3">
        <f t="shared" si="3"/>
        <v>859.16549469520783</v>
      </c>
      <c r="X5" s="3">
        <f t="shared" si="3"/>
        <v>898.68786671111991</v>
      </c>
      <c r="Y5" s="3">
        <f t="shared" si="3"/>
        <v>937.59295477641467</v>
      </c>
      <c r="Z5" s="3">
        <f t="shared" si="3"/>
        <v>975.87304284170955</v>
      </c>
      <c r="AA5" s="3">
        <f t="shared" si="3"/>
        <v>1013.5202195145993</v>
      </c>
      <c r="AB5" s="3">
        <f t="shared" si="3"/>
        <v>1050.5263705464633</v>
      </c>
      <c r="AC5" s="3">
        <f t="shared" si="3"/>
        <v>1086.8831709289768</v>
      </c>
      <c r="AD5" s="3">
        <f t="shared" si="3"/>
        <v>1122.5820765746482</v>
      </c>
      <c r="AE5" s="3">
        <f t="shared" si="3"/>
        <v>1157.6143155536529</v>
      </c>
      <c r="AF5" s="3">
        <f t="shared" si="3"/>
        <v>1191.9708788569817</v>
      </c>
      <c r="AG5" s="3">
        <f t="shared" si="3"/>
        <v>1225.6425106534614</v>
      </c>
      <c r="AH5" s="3">
        <f t="shared" si="3"/>
        <v>1258.6196980054965</v>
      </c>
      <c r="AI5" s="3">
        <f t="shared" si="3"/>
        <v>1290.892660005419</v>
      </c>
    </row>
    <row r="6" spans="1:35" x14ac:dyDescent="0.2">
      <c r="A6" s="10" t="s">
        <v>6</v>
      </c>
      <c r="B6" s="13">
        <v>1</v>
      </c>
      <c r="D6" s="7" t="s">
        <v>44</v>
      </c>
      <c r="E6" s="2">
        <f>1-(E5/E3)</f>
        <v>0</v>
      </c>
      <c r="F6" s="2">
        <f t="shared" ref="F6:AI6" si="4">-(1-(F5/F3))</f>
        <v>-4.9999999999998934E-3</v>
      </c>
      <c r="G6" s="2">
        <f t="shared" si="4"/>
        <v>-1.003367003366995E-2</v>
      </c>
      <c r="H6" s="2">
        <f t="shared" si="4"/>
        <v>-1.5101525458668275E-2</v>
      </c>
      <c r="I6" s="2">
        <f t="shared" si="4"/>
        <v>-2.0204094383770355E-2</v>
      </c>
      <c r="J6" s="2">
        <f t="shared" si="4"/>
        <v>-2.5341918111616124E-2</v>
      </c>
      <c r="K6" s="2">
        <f t="shared" si="4"/>
        <v>-3.0515551601430824E-2</v>
      </c>
      <c r="L6" s="2">
        <f t="shared" si="4"/>
        <v>-3.5725563952834438E-2</v>
      </c>
      <c r="M6" s="2">
        <f t="shared" si="4"/>
        <v>-4.0972538911930867E-2</v>
      </c>
      <c r="N6" s="2">
        <f t="shared" si="4"/>
        <v>-4.6257075400947256E-2</v>
      </c>
      <c r="O6" s="2">
        <f t="shared" si="4"/>
        <v>-5.1579788072779742E-2</v>
      </c>
      <c r="P6" s="2">
        <f t="shared" si="4"/>
        <v>-5.6941307891899329E-2</v>
      </c>
      <c r="Q6" s="2">
        <f t="shared" si="4"/>
        <v>-6.2342282743168331E-2</v>
      </c>
      <c r="R6" s="2">
        <f t="shared" si="4"/>
        <v>-6.7783378070230049E-2</v>
      </c>
      <c r="S6" s="2">
        <f t="shared" si="4"/>
        <v>-7.326527754525447E-2</v>
      </c>
      <c r="T6" s="2">
        <f t="shared" si="4"/>
        <v>-7.8788683771947365E-2</v>
      </c>
      <c r="U6" s="2">
        <f t="shared" si="4"/>
        <v>-8.435431902387347E-2</v>
      </c>
      <c r="V6" s="2">
        <f t="shared" si="4"/>
        <v>-8.9962926020294542E-2</v>
      </c>
      <c r="W6" s="2">
        <f t="shared" si="4"/>
        <v>-9.5615268741886528E-2</v>
      </c>
      <c r="X6" s="2">
        <f t="shared" si="4"/>
        <v>-0.10131213328888011</v>
      </c>
      <c r="Y6" s="2">
        <f t="shared" si="4"/>
        <v>-0.10705432878436694</v>
      </c>
      <c r="Z6" s="2">
        <f t="shared" si="4"/>
        <v>-0.11284268832571864</v>
      </c>
      <c r="AA6" s="2">
        <f t="shared" si="4"/>
        <v>-0.11867806998730501</v>
      </c>
      <c r="AB6" s="2">
        <f t="shared" si="4"/>
        <v>-0.1245613578779472</v>
      </c>
      <c r="AC6" s="2">
        <f t="shared" si="4"/>
        <v>-0.13049346325681854</v>
      </c>
      <c r="AD6" s="2">
        <f t="shared" si="4"/>
        <v>-0.13647532571180909</v>
      </c>
      <c r="AE6" s="2">
        <f t="shared" si="4"/>
        <v>-0.14250791440470156</v>
      </c>
      <c r="AF6" s="2">
        <f t="shared" si="4"/>
        <v>-0.1485922293878702</v>
      </c>
      <c r="AG6" s="2">
        <f t="shared" si="4"/>
        <v>-0.15472930299761278</v>
      </c>
      <c r="AH6" s="2">
        <f t="shared" si="4"/>
        <v>-0.160920201329669</v>
      </c>
      <c r="AI6" s="2">
        <f t="shared" si="4"/>
        <v>-0.16716602580295548</v>
      </c>
    </row>
    <row r="7" spans="1:35" x14ac:dyDescent="0.2">
      <c r="A7" s="10" t="s">
        <v>7</v>
      </c>
      <c r="B7" s="14">
        <v>30</v>
      </c>
      <c r="D7" s="7" t="s">
        <v>46</v>
      </c>
      <c r="E7" s="9">
        <f>B2</f>
        <v>0.02</v>
      </c>
      <c r="F7" s="9">
        <f t="shared" ref="F7:AI7" si="5">E7+$B$3</f>
        <v>1.9699999999999999E-2</v>
      </c>
      <c r="G7" s="9">
        <f t="shared" si="5"/>
        <v>1.9399999999999997E-2</v>
      </c>
      <c r="H7" s="9">
        <f t="shared" si="5"/>
        <v>1.9099999999999995E-2</v>
      </c>
      <c r="I7" s="9">
        <f t="shared" si="5"/>
        <v>1.8799999999999994E-2</v>
      </c>
      <c r="J7" s="9">
        <f t="shared" si="5"/>
        <v>1.8499999999999992E-2</v>
      </c>
      <c r="K7" s="9">
        <f t="shared" si="5"/>
        <v>1.819999999999999E-2</v>
      </c>
      <c r="L7" s="9">
        <f t="shared" si="5"/>
        <v>1.7899999999999989E-2</v>
      </c>
      <c r="M7" s="9">
        <f t="shared" si="5"/>
        <v>1.7599999999999987E-2</v>
      </c>
      <c r="N7" s="9">
        <f t="shared" si="5"/>
        <v>1.7299999999999986E-2</v>
      </c>
      <c r="O7" s="9">
        <f t="shared" si="5"/>
        <v>1.6999999999999984E-2</v>
      </c>
      <c r="P7" s="9">
        <f t="shared" si="5"/>
        <v>1.6699999999999982E-2</v>
      </c>
      <c r="Q7" s="9">
        <f t="shared" si="5"/>
        <v>1.6399999999999981E-2</v>
      </c>
      <c r="R7" s="9">
        <f t="shared" si="5"/>
        <v>1.6099999999999979E-2</v>
      </c>
      <c r="S7" s="9">
        <f t="shared" si="5"/>
        <v>1.5799999999999977E-2</v>
      </c>
      <c r="T7" s="9">
        <f t="shared" si="5"/>
        <v>1.5499999999999977E-2</v>
      </c>
      <c r="U7" s="9">
        <f t="shared" si="5"/>
        <v>1.5199999999999977E-2</v>
      </c>
      <c r="V7" s="9">
        <f t="shared" si="5"/>
        <v>1.4899999999999977E-2</v>
      </c>
      <c r="W7" s="9">
        <f t="shared" si="5"/>
        <v>1.4599999999999978E-2</v>
      </c>
      <c r="X7" s="9">
        <f t="shared" si="5"/>
        <v>1.4299999999999978E-2</v>
      </c>
      <c r="Y7" s="9">
        <f t="shared" si="5"/>
        <v>1.3999999999999978E-2</v>
      </c>
      <c r="Z7" s="9">
        <f t="shared" si="5"/>
        <v>1.3699999999999978E-2</v>
      </c>
      <c r="AA7" s="9">
        <f t="shared" si="5"/>
        <v>1.3399999999999978E-2</v>
      </c>
      <c r="AB7" s="9">
        <f t="shared" si="5"/>
        <v>1.3099999999999978E-2</v>
      </c>
      <c r="AC7" s="9">
        <f t="shared" si="5"/>
        <v>1.2799999999999978E-2</v>
      </c>
      <c r="AD7" s="9">
        <f t="shared" si="5"/>
        <v>1.2499999999999978E-2</v>
      </c>
      <c r="AE7" s="9">
        <f t="shared" si="5"/>
        <v>1.2199999999999978E-2</v>
      </c>
      <c r="AF7" s="9">
        <f t="shared" si="5"/>
        <v>1.1899999999999978E-2</v>
      </c>
      <c r="AG7" s="9">
        <f t="shared" si="5"/>
        <v>1.1599999999999978E-2</v>
      </c>
      <c r="AH7" s="9">
        <f t="shared" si="5"/>
        <v>1.1299999999999978E-2</v>
      </c>
      <c r="AI7" s="9">
        <f t="shared" si="5"/>
        <v>1.0999999999999979E-2</v>
      </c>
    </row>
    <row r="8" spans="1:35" x14ac:dyDescent="0.2">
      <c r="D8" s="7" t="s">
        <v>45</v>
      </c>
      <c r="E8" s="6">
        <f t="shared" ref="E8:AI8" si="6">E7*E3</f>
        <v>1</v>
      </c>
      <c r="F8" s="6">
        <f t="shared" si="6"/>
        <v>1.97</v>
      </c>
      <c r="G8" s="6">
        <f t="shared" si="6"/>
        <v>2.9099999999999997</v>
      </c>
      <c r="H8" s="6">
        <f t="shared" si="6"/>
        <v>3.819999999999999</v>
      </c>
      <c r="I8" s="6">
        <f t="shared" si="6"/>
        <v>4.6999999999999984</v>
      </c>
      <c r="J8" s="6">
        <f t="shared" si="6"/>
        <v>5.549999999999998</v>
      </c>
      <c r="K8" s="6">
        <f t="shared" si="6"/>
        <v>6.3699999999999966</v>
      </c>
      <c r="L8" s="6">
        <f t="shared" si="6"/>
        <v>7.1599999999999957</v>
      </c>
      <c r="M8" s="6">
        <f t="shared" si="6"/>
        <v>7.9199999999999946</v>
      </c>
      <c r="N8" s="6">
        <f t="shared" si="6"/>
        <v>8.6499999999999932</v>
      </c>
      <c r="O8" s="6">
        <f t="shared" si="6"/>
        <v>9.3499999999999908</v>
      </c>
      <c r="P8" s="6">
        <f t="shared" si="6"/>
        <v>10.019999999999989</v>
      </c>
      <c r="Q8" s="6">
        <f t="shared" si="6"/>
        <v>10.659999999999988</v>
      </c>
      <c r="R8" s="6">
        <f t="shared" si="6"/>
        <v>11.269999999999985</v>
      </c>
      <c r="S8" s="6">
        <f t="shared" si="6"/>
        <v>11.849999999999984</v>
      </c>
      <c r="T8" s="6">
        <f t="shared" si="6"/>
        <v>12.399999999999983</v>
      </c>
      <c r="U8" s="6">
        <f t="shared" si="6"/>
        <v>12.91999999999998</v>
      </c>
      <c r="V8" s="6">
        <f t="shared" si="6"/>
        <v>13.409999999999981</v>
      </c>
      <c r="W8" s="6">
        <f t="shared" si="6"/>
        <v>13.869999999999978</v>
      </c>
      <c r="X8" s="6">
        <f t="shared" si="6"/>
        <v>14.299999999999978</v>
      </c>
      <c r="Y8" s="6">
        <f t="shared" si="6"/>
        <v>14.699999999999976</v>
      </c>
      <c r="Z8" s="6">
        <f t="shared" si="6"/>
        <v>15.069999999999975</v>
      </c>
      <c r="AA8" s="6">
        <f t="shared" si="6"/>
        <v>15.409999999999975</v>
      </c>
      <c r="AB8" s="6">
        <f t="shared" si="6"/>
        <v>15.719999999999974</v>
      </c>
      <c r="AC8" s="6">
        <f t="shared" si="6"/>
        <v>15.999999999999973</v>
      </c>
      <c r="AD8" s="6">
        <f t="shared" si="6"/>
        <v>16.249999999999972</v>
      </c>
      <c r="AE8" s="6">
        <f t="shared" si="6"/>
        <v>16.46999999999997</v>
      </c>
      <c r="AF8" s="6">
        <f t="shared" si="6"/>
        <v>16.659999999999968</v>
      </c>
      <c r="AG8" s="6">
        <f t="shared" si="6"/>
        <v>16.819999999999968</v>
      </c>
      <c r="AH8" s="6">
        <f t="shared" si="6"/>
        <v>16.949999999999967</v>
      </c>
      <c r="AI8" s="6">
        <f t="shared" si="6"/>
        <v>17.049999999999965</v>
      </c>
    </row>
    <row r="9" spans="1:35" x14ac:dyDescent="0.2">
      <c r="A9" s="17" t="s">
        <v>48</v>
      </c>
      <c r="B9" s="14">
        <v>10</v>
      </c>
      <c r="D9" s="7" t="s">
        <v>47</v>
      </c>
      <c r="E9" s="16">
        <f>B4</f>
        <v>-0.9</v>
      </c>
      <c r="F9" s="16">
        <f>F2-F6+$B$4</f>
        <v>-0.90500000000000014</v>
      </c>
      <c r="G9" s="16">
        <f t="shared" ref="G9:AI9" si="7">G2-G6+$B$4</f>
        <v>-0.90996632996633009</v>
      </c>
      <c r="H9" s="16">
        <f t="shared" si="7"/>
        <v>-0.91489847454133177</v>
      </c>
      <c r="I9" s="16">
        <f t="shared" si="7"/>
        <v>-0.9197959056162297</v>
      </c>
      <c r="J9" s="16">
        <f t="shared" si="7"/>
        <v>-0.92465808188838394</v>
      </c>
      <c r="K9" s="16">
        <f t="shared" si="7"/>
        <v>-0.92948444839856925</v>
      </c>
      <c r="L9" s="16">
        <f t="shared" si="7"/>
        <v>-0.93427443604716554</v>
      </c>
      <c r="M9" s="16">
        <f t="shared" si="7"/>
        <v>-0.93902746108806912</v>
      </c>
      <c r="N9" s="16">
        <f t="shared" si="7"/>
        <v>-0.94374292459905273</v>
      </c>
      <c r="O9" s="16">
        <f t="shared" si="7"/>
        <v>-0.94842021192722026</v>
      </c>
      <c r="P9" s="16">
        <f t="shared" si="7"/>
        <v>-0.95305869210810068</v>
      </c>
      <c r="Q9" s="16">
        <f t="shared" si="7"/>
        <v>-0.95765771725683169</v>
      </c>
      <c r="R9" s="16">
        <f t="shared" si="7"/>
        <v>-0.96221662192976998</v>
      </c>
      <c r="S9" s="16">
        <f t="shared" si="7"/>
        <v>-0.96673472245474557</v>
      </c>
      <c r="T9" s="16">
        <f t="shared" si="7"/>
        <v>-0.97121131622805268</v>
      </c>
      <c r="U9" s="16">
        <f t="shared" si="7"/>
        <v>-0.97564568097612658</v>
      </c>
      <c r="V9" s="16">
        <f t="shared" si="7"/>
        <v>-0.98003707397970552</v>
      </c>
      <c r="W9" s="16">
        <f t="shared" si="7"/>
        <v>-0.98438473125811354</v>
      </c>
      <c r="X9" s="16">
        <f t="shared" si="7"/>
        <v>-0.98868786671111997</v>
      </c>
      <c r="Y9" s="16">
        <f t="shared" si="7"/>
        <v>-0.99294567121563315</v>
      </c>
      <c r="Z9" s="16">
        <f t="shared" si="7"/>
        <v>-0.99715731167428145</v>
      </c>
      <c r="AA9" s="16">
        <f t="shared" si="7"/>
        <v>-1.001321930012695</v>
      </c>
      <c r="AB9" s="16">
        <f t="shared" si="7"/>
        <v>-1.0054386421220529</v>
      </c>
      <c r="AC9" s="16">
        <f t="shared" si="7"/>
        <v>-1.0095065367431815</v>
      </c>
      <c r="AD9" s="16">
        <f t="shared" si="7"/>
        <v>-1.0135246742881909</v>
      </c>
      <c r="AE9" s="16">
        <f t="shared" si="7"/>
        <v>-1.0174920855952985</v>
      </c>
      <c r="AF9" s="16">
        <f t="shared" si="7"/>
        <v>-1.0214077706121298</v>
      </c>
      <c r="AG9" s="16">
        <f t="shared" si="7"/>
        <v>-1.0252706970023873</v>
      </c>
      <c r="AH9" s="16">
        <f t="shared" si="7"/>
        <v>-1.0290797986703311</v>
      </c>
      <c r="AI9" s="16">
        <f t="shared" si="7"/>
        <v>-1.0328339741970447</v>
      </c>
    </row>
    <row r="10" spans="1:35" x14ac:dyDescent="0.2">
      <c r="A10" s="17" t="s">
        <v>1</v>
      </c>
      <c r="B10" s="18">
        <f>LARGE(E3:AI3,1)*B9</f>
        <v>15500</v>
      </c>
      <c r="D10" s="8" t="s">
        <v>41</v>
      </c>
      <c r="E10" s="4">
        <v>100</v>
      </c>
      <c r="F10" s="4">
        <f t="shared" ref="F10:AI10" si="8">$E$10+($E$10*F2)</f>
        <v>99</v>
      </c>
      <c r="G10" s="4">
        <f t="shared" si="8"/>
        <v>98</v>
      </c>
      <c r="H10" s="4">
        <f t="shared" si="8"/>
        <v>97</v>
      </c>
      <c r="I10" s="4">
        <f t="shared" si="8"/>
        <v>96</v>
      </c>
      <c r="J10" s="4">
        <f t="shared" si="8"/>
        <v>95</v>
      </c>
      <c r="K10" s="4">
        <f t="shared" si="8"/>
        <v>94</v>
      </c>
      <c r="L10" s="4">
        <f t="shared" si="8"/>
        <v>93</v>
      </c>
      <c r="M10" s="4">
        <f t="shared" si="8"/>
        <v>92</v>
      </c>
      <c r="N10" s="4">
        <f t="shared" si="8"/>
        <v>91</v>
      </c>
      <c r="O10" s="4">
        <f t="shared" si="8"/>
        <v>90</v>
      </c>
      <c r="P10" s="4">
        <f t="shared" si="8"/>
        <v>89</v>
      </c>
      <c r="Q10" s="4">
        <f t="shared" si="8"/>
        <v>88</v>
      </c>
      <c r="R10" s="4">
        <f t="shared" si="8"/>
        <v>87</v>
      </c>
      <c r="S10" s="4">
        <f t="shared" si="8"/>
        <v>86</v>
      </c>
      <c r="T10" s="4">
        <f t="shared" si="8"/>
        <v>85</v>
      </c>
      <c r="U10" s="4">
        <f t="shared" si="8"/>
        <v>84</v>
      </c>
      <c r="V10" s="4">
        <f t="shared" si="8"/>
        <v>83</v>
      </c>
      <c r="W10" s="4">
        <f t="shared" si="8"/>
        <v>82</v>
      </c>
      <c r="X10" s="4">
        <f t="shared" si="8"/>
        <v>81</v>
      </c>
      <c r="Y10" s="4">
        <f t="shared" si="8"/>
        <v>80</v>
      </c>
      <c r="Z10" s="4">
        <f t="shared" si="8"/>
        <v>79</v>
      </c>
      <c r="AA10" s="4">
        <f t="shared" si="8"/>
        <v>78</v>
      </c>
      <c r="AB10" s="4">
        <f t="shared" si="8"/>
        <v>77</v>
      </c>
      <c r="AC10" s="4">
        <f t="shared" si="8"/>
        <v>76</v>
      </c>
      <c r="AD10" s="4">
        <f t="shared" si="8"/>
        <v>75</v>
      </c>
      <c r="AE10" s="4">
        <f t="shared" si="8"/>
        <v>74</v>
      </c>
      <c r="AF10" s="4">
        <f t="shared" si="8"/>
        <v>73</v>
      </c>
      <c r="AG10" s="4">
        <f t="shared" si="8"/>
        <v>72</v>
      </c>
      <c r="AH10" s="4">
        <f t="shared" si="8"/>
        <v>70.999999999999986</v>
      </c>
      <c r="AI10" s="4">
        <f t="shared" si="8"/>
        <v>69.999999999999986</v>
      </c>
    </row>
    <row r="11" spans="1:35" x14ac:dyDescent="0.2">
      <c r="D11" s="8" t="s">
        <v>42</v>
      </c>
      <c r="E11" s="5">
        <f>E3/E10</f>
        <v>0.5</v>
      </c>
      <c r="F11" s="5">
        <f t="shared" ref="F11:AI11" si="9">F4/F10</f>
        <v>0.50505050505050508</v>
      </c>
      <c r="G11" s="5">
        <f t="shared" si="9"/>
        <v>0.51020408163265307</v>
      </c>
      <c r="H11" s="5">
        <f t="shared" si="9"/>
        <v>0.51546391752577314</v>
      </c>
      <c r="I11" s="5">
        <f t="shared" si="9"/>
        <v>0.52083333333333337</v>
      </c>
      <c r="J11" s="5">
        <f t="shared" si="9"/>
        <v>0.52631578947368418</v>
      </c>
      <c r="K11" s="5">
        <f t="shared" si="9"/>
        <v>0.53191489361702127</v>
      </c>
      <c r="L11" s="5">
        <f t="shared" si="9"/>
        <v>0.5376344086021505</v>
      </c>
      <c r="M11" s="5">
        <f t="shared" si="9"/>
        <v>0.54347826086956519</v>
      </c>
      <c r="N11" s="5">
        <f t="shared" si="9"/>
        <v>0.5494505494505495</v>
      </c>
      <c r="O11" s="5">
        <f t="shared" si="9"/>
        <v>0.55555555555555558</v>
      </c>
      <c r="P11" s="5">
        <f t="shared" si="9"/>
        <v>0.5617977528089888</v>
      </c>
      <c r="Q11" s="5">
        <f t="shared" si="9"/>
        <v>0.56818181818181823</v>
      </c>
      <c r="R11" s="5">
        <f t="shared" si="9"/>
        <v>0.57471264367816088</v>
      </c>
      <c r="S11" s="5">
        <f t="shared" si="9"/>
        <v>0.58139534883720934</v>
      </c>
      <c r="T11" s="5">
        <f t="shared" si="9"/>
        <v>0.58823529411764708</v>
      </c>
      <c r="U11" s="5">
        <f t="shared" si="9"/>
        <v>0.59523809523809523</v>
      </c>
      <c r="V11" s="5">
        <f t="shared" si="9"/>
        <v>0.60240963855421692</v>
      </c>
      <c r="W11" s="5">
        <f t="shared" si="9"/>
        <v>0.6097560975609756</v>
      </c>
      <c r="X11" s="5">
        <f t="shared" si="9"/>
        <v>0.61728395061728392</v>
      </c>
      <c r="Y11" s="5">
        <f t="shared" si="9"/>
        <v>0.625</v>
      </c>
      <c r="Z11" s="5">
        <f t="shared" si="9"/>
        <v>0.63291139240506333</v>
      </c>
      <c r="AA11" s="5">
        <f t="shared" si="9"/>
        <v>0.64102564102564108</v>
      </c>
      <c r="AB11" s="5">
        <f t="shared" si="9"/>
        <v>0.64935064935064934</v>
      </c>
      <c r="AC11" s="5">
        <f t="shared" si="9"/>
        <v>0.65789473684210531</v>
      </c>
      <c r="AD11" s="5">
        <f t="shared" si="9"/>
        <v>0.66666666666666663</v>
      </c>
      <c r="AE11" s="5">
        <f t="shared" si="9"/>
        <v>0.67567567567567566</v>
      </c>
      <c r="AF11" s="5">
        <f t="shared" si="9"/>
        <v>0.68493150684931503</v>
      </c>
      <c r="AG11" s="5">
        <f t="shared" si="9"/>
        <v>0.69444444444444442</v>
      </c>
      <c r="AH11" s="5">
        <f t="shared" si="9"/>
        <v>0.70422535211267623</v>
      </c>
      <c r="AI11" s="5">
        <f t="shared" si="9"/>
        <v>0.71428571428571441</v>
      </c>
    </row>
    <row r="12" spans="1:35" x14ac:dyDescent="0.2">
      <c r="D12" s="8" t="s">
        <v>43</v>
      </c>
      <c r="E12" s="5">
        <f>E11</f>
        <v>0.5</v>
      </c>
      <c r="F12" s="5">
        <f>F11+E12</f>
        <v>1.0050505050505052</v>
      </c>
      <c r="G12" s="5">
        <f>G11+F12</f>
        <v>1.5152545866831582</v>
      </c>
      <c r="H12" s="5">
        <f t="shared" ref="H12:AI12" si="10">H11+G12</f>
        <v>2.0307185042089313</v>
      </c>
      <c r="I12" s="5">
        <f t="shared" si="10"/>
        <v>2.5515518375422648</v>
      </c>
      <c r="J12" s="5">
        <f t="shared" si="10"/>
        <v>3.0778676270159488</v>
      </c>
      <c r="K12" s="5">
        <f t="shared" si="10"/>
        <v>3.6097825206329701</v>
      </c>
      <c r="L12" s="5">
        <f t="shared" si="10"/>
        <v>4.1474169292351206</v>
      </c>
      <c r="M12" s="5">
        <f t="shared" si="10"/>
        <v>4.690895190104686</v>
      </c>
      <c r="N12" s="5">
        <f t="shared" si="10"/>
        <v>5.2403457395552353</v>
      </c>
      <c r="O12" s="5">
        <f t="shared" si="10"/>
        <v>5.7959012951107907</v>
      </c>
      <c r="P12" s="5">
        <f t="shared" si="10"/>
        <v>6.3576990479197795</v>
      </c>
      <c r="Q12" s="5">
        <f t="shared" si="10"/>
        <v>6.9258808661015978</v>
      </c>
      <c r="R12" s="5">
        <f t="shared" si="10"/>
        <v>7.5005935097797583</v>
      </c>
      <c r="S12" s="5">
        <f t="shared" si="10"/>
        <v>8.0819888586169668</v>
      </c>
      <c r="T12" s="5">
        <f t="shared" si="10"/>
        <v>8.6702241527346136</v>
      </c>
      <c r="U12" s="5">
        <f t="shared" si="10"/>
        <v>9.2654622479727085</v>
      </c>
      <c r="V12" s="5">
        <f t="shared" si="10"/>
        <v>9.8678718865269257</v>
      </c>
      <c r="W12" s="5">
        <f t="shared" si="10"/>
        <v>10.477627984087901</v>
      </c>
      <c r="X12" s="5">
        <f t="shared" si="10"/>
        <v>11.094911934705184</v>
      </c>
      <c r="Y12" s="5">
        <f t="shared" si="10"/>
        <v>11.719911934705184</v>
      </c>
      <c r="Z12" s="5">
        <f t="shared" si="10"/>
        <v>12.352823327110247</v>
      </c>
      <c r="AA12" s="5">
        <f t="shared" si="10"/>
        <v>12.993848968135888</v>
      </c>
      <c r="AB12" s="5">
        <f t="shared" si="10"/>
        <v>13.643199617486538</v>
      </c>
      <c r="AC12" s="5">
        <f t="shared" si="10"/>
        <v>14.301094354328644</v>
      </c>
      <c r="AD12" s="5">
        <f t="shared" si="10"/>
        <v>14.96776102099531</v>
      </c>
      <c r="AE12" s="5">
        <f t="shared" si="10"/>
        <v>15.643436696670985</v>
      </c>
      <c r="AF12" s="5">
        <f t="shared" si="10"/>
        <v>16.328368203520299</v>
      </c>
      <c r="AG12" s="5">
        <f t="shared" si="10"/>
        <v>17.022812647964741</v>
      </c>
      <c r="AH12" s="5">
        <f t="shared" si="10"/>
        <v>17.727038000077417</v>
      </c>
      <c r="AI12" s="5">
        <f t="shared" si="10"/>
        <v>18.441323714363133</v>
      </c>
    </row>
    <row r="14" spans="1:35" x14ac:dyDescent="0.2">
      <c r="E14" s="20"/>
      <c r="F14" s="20"/>
    </row>
    <row r="15" spans="1:35" x14ac:dyDescent="0.2">
      <c r="E15" s="21"/>
      <c r="AI15" s="19"/>
    </row>
  </sheetData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B84A5-4EE4-4DA6-8ACB-B4E98D556344}">
  <dimension ref="A1:AS15"/>
  <sheetViews>
    <sheetView showGridLines="0" workbookViewId="0">
      <pane xSplit="3" topLeftCell="AJ1" activePane="topRight" state="frozen"/>
      <selection pane="topRight" activeCell="AK15" sqref="AK15"/>
    </sheetView>
  </sheetViews>
  <sheetFormatPr defaultRowHeight="14.25" x14ac:dyDescent="0.2"/>
  <cols>
    <col min="1" max="1" width="20" bestFit="1" customWidth="1"/>
    <col min="2" max="2" width="11" style="15" bestFit="1" customWidth="1"/>
    <col min="3" max="3" width="1.875" customWidth="1"/>
    <col min="4" max="4" width="10.75" style="1" bestFit="1" customWidth="1"/>
    <col min="5" max="5" width="7.5" style="1" bestFit="1" customWidth="1"/>
    <col min="6" max="14" width="9.375" style="1" bestFit="1" customWidth="1"/>
    <col min="15" max="35" width="10.25" style="1" bestFit="1" customWidth="1"/>
    <col min="36" max="45" width="10.25" bestFit="1" customWidth="1"/>
  </cols>
  <sheetData>
    <row r="1" spans="1:45" x14ac:dyDescent="0.2">
      <c r="A1" s="10" t="s">
        <v>2</v>
      </c>
      <c r="B1" s="11">
        <v>15</v>
      </c>
      <c r="D1" s="7"/>
      <c r="E1" s="9" t="s">
        <v>8</v>
      </c>
      <c r="F1" s="9" t="s">
        <v>9</v>
      </c>
      <c r="G1" s="9" t="s">
        <v>10</v>
      </c>
      <c r="H1" s="9" t="s">
        <v>11</v>
      </c>
      <c r="I1" s="9" t="s">
        <v>12</v>
      </c>
      <c r="J1" s="9" t="s">
        <v>13</v>
      </c>
      <c r="K1" s="9" t="s">
        <v>14</v>
      </c>
      <c r="L1" s="9" t="s">
        <v>15</v>
      </c>
      <c r="M1" s="9" t="s">
        <v>16</v>
      </c>
      <c r="N1" s="9" t="s">
        <v>17</v>
      </c>
      <c r="O1" s="9" t="s">
        <v>18</v>
      </c>
      <c r="P1" s="9" t="s">
        <v>19</v>
      </c>
      <c r="Q1" s="9" t="s">
        <v>20</v>
      </c>
      <c r="R1" s="9" t="s">
        <v>21</v>
      </c>
      <c r="S1" s="9" t="s">
        <v>22</v>
      </c>
      <c r="T1" s="9" t="s">
        <v>23</v>
      </c>
      <c r="U1" s="9" t="s">
        <v>24</v>
      </c>
      <c r="V1" s="9" t="s">
        <v>25</v>
      </c>
      <c r="W1" s="9" t="s">
        <v>26</v>
      </c>
      <c r="X1" s="9" t="s">
        <v>27</v>
      </c>
      <c r="Y1" s="9" t="s">
        <v>28</v>
      </c>
      <c r="Z1" s="9" t="s">
        <v>29</v>
      </c>
      <c r="AA1" s="9" t="s">
        <v>30</v>
      </c>
      <c r="AB1" s="9" t="s">
        <v>31</v>
      </c>
      <c r="AC1" s="9" t="s">
        <v>32</v>
      </c>
      <c r="AD1" s="9" t="s">
        <v>33</v>
      </c>
      <c r="AE1" s="9" t="s">
        <v>34</v>
      </c>
      <c r="AF1" s="9" t="s">
        <v>35</v>
      </c>
      <c r="AG1" s="9" t="s">
        <v>36</v>
      </c>
      <c r="AH1" s="9" t="s">
        <v>37</v>
      </c>
      <c r="AI1" s="9" t="s">
        <v>38</v>
      </c>
      <c r="AJ1" s="9" t="s">
        <v>49</v>
      </c>
      <c r="AK1" s="9" t="s">
        <v>50</v>
      </c>
      <c r="AL1" s="9" t="s">
        <v>51</v>
      </c>
      <c r="AM1" s="9" t="s">
        <v>52</v>
      </c>
      <c r="AN1" s="9" t="s">
        <v>53</v>
      </c>
      <c r="AO1" s="9" t="s">
        <v>54</v>
      </c>
      <c r="AP1" s="9" t="s">
        <v>55</v>
      </c>
      <c r="AQ1" s="9" t="s">
        <v>56</v>
      </c>
      <c r="AR1" s="9" t="s">
        <v>57</v>
      </c>
      <c r="AS1" s="9" t="s">
        <v>58</v>
      </c>
    </row>
    <row r="2" spans="1:45" x14ac:dyDescent="0.2">
      <c r="A2" s="10" t="s">
        <v>3</v>
      </c>
      <c r="B2" s="12">
        <v>0.02</v>
      </c>
      <c r="D2" s="7" t="s">
        <v>40</v>
      </c>
      <c r="E2" s="2">
        <v>0</v>
      </c>
      <c r="F2" s="2">
        <f t="shared" ref="F2:AI2" si="0">E2+$B$5</f>
        <v>-7.4999999999999997E-3</v>
      </c>
      <c r="G2" s="2">
        <f t="shared" si="0"/>
        <v>-1.4999999999999999E-2</v>
      </c>
      <c r="H2" s="2">
        <f t="shared" si="0"/>
        <v>-2.2499999999999999E-2</v>
      </c>
      <c r="I2" s="2">
        <f t="shared" si="0"/>
        <v>-0.03</v>
      </c>
      <c r="J2" s="2">
        <f t="shared" si="0"/>
        <v>-3.7499999999999999E-2</v>
      </c>
      <c r="K2" s="2">
        <f t="shared" si="0"/>
        <v>-4.4999999999999998E-2</v>
      </c>
      <c r="L2" s="2">
        <f t="shared" si="0"/>
        <v>-5.2499999999999998E-2</v>
      </c>
      <c r="M2" s="2">
        <f t="shared" si="0"/>
        <v>-0.06</v>
      </c>
      <c r="N2" s="2">
        <f t="shared" si="0"/>
        <v>-6.7500000000000004E-2</v>
      </c>
      <c r="O2" s="2">
        <f t="shared" si="0"/>
        <v>-7.5000000000000011E-2</v>
      </c>
      <c r="P2" s="2">
        <f t="shared" si="0"/>
        <v>-8.2500000000000018E-2</v>
      </c>
      <c r="Q2" s="2">
        <f t="shared" si="0"/>
        <v>-9.0000000000000024E-2</v>
      </c>
      <c r="R2" s="2">
        <f t="shared" si="0"/>
        <v>-9.7500000000000031E-2</v>
      </c>
      <c r="S2" s="2">
        <f t="shared" si="0"/>
        <v>-0.10500000000000004</v>
      </c>
      <c r="T2" s="2">
        <f t="shared" si="0"/>
        <v>-0.11250000000000004</v>
      </c>
      <c r="U2" s="2">
        <f t="shared" si="0"/>
        <v>-0.12000000000000005</v>
      </c>
      <c r="V2" s="2">
        <f t="shared" si="0"/>
        <v>-0.12750000000000006</v>
      </c>
      <c r="W2" s="2">
        <f t="shared" si="0"/>
        <v>-0.13500000000000006</v>
      </c>
      <c r="X2" s="2">
        <f t="shared" si="0"/>
        <v>-0.14250000000000007</v>
      </c>
      <c r="Y2" s="2">
        <f t="shared" si="0"/>
        <v>-0.15000000000000008</v>
      </c>
      <c r="Z2" s="2">
        <f t="shared" si="0"/>
        <v>-0.15750000000000008</v>
      </c>
      <c r="AA2" s="2">
        <f t="shared" si="0"/>
        <v>-0.16500000000000009</v>
      </c>
      <c r="AB2" s="2">
        <f t="shared" si="0"/>
        <v>-0.1725000000000001</v>
      </c>
      <c r="AC2" s="2">
        <f t="shared" si="0"/>
        <v>-0.1800000000000001</v>
      </c>
      <c r="AD2" s="2">
        <f t="shared" si="0"/>
        <v>-0.18750000000000011</v>
      </c>
      <c r="AE2" s="2">
        <f t="shared" si="0"/>
        <v>-0.19500000000000012</v>
      </c>
      <c r="AF2" s="2">
        <f t="shared" si="0"/>
        <v>-0.20250000000000012</v>
      </c>
      <c r="AG2" s="2">
        <f t="shared" si="0"/>
        <v>-0.21000000000000013</v>
      </c>
      <c r="AH2" s="2">
        <f t="shared" si="0"/>
        <v>-0.21750000000000014</v>
      </c>
      <c r="AI2" s="2">
        <f t="shared" si="0"/>
        <v>-0.22500000000000014</v>
      </c>
      <c r="AJ2" s="2">
        <f t="shared" ref="AJ2:AS2" si="1">AI2+$B$5</f>
        <v>-0.23250000000000015</v>
      </c>
      <c r="AK2" s="2">
        <f t="shared" si="1"/>
        <v>-0.24000000000000016</v>
      </c>
      <c r="AL2" s="2">
        <f t="shared" si="1"/>
        <v>-0.24750000000000016</v>
      </c>
      <c r="AM2" s="2">
        <f t="shared" si="1"/>
        <v>-0.25500000000000017</v>
      </c>
      <c r="AN2" s="2">
        <f t="shared" si="1"/>
        <v>-0.26250000000000018</v>
      </c>
      <c r="AO2" s="2">
        <f t="shared" si="1"/>
        <v>-0.27000000000000018</v>
      </c>
      <c r="AP2" s="2">
        <f t="shared" si="1"/>
        <v>-0.27750000000000019</v>
      </c>
      <c r="AQ2" s="2">
        <f t="shared" si="1"/>
        <v>-0.2850000000000002</v>
      </c>
      <c r="AR2" s="2">
        <f t="shared" si="1"/>
        <v>-0.2925000000000002</v>
      </c>
      <c r="AS2" s="2">
        <f t="shared" si="1"/>
        <v>-0.30000000000000021</v>
      </c>
    </row>
    <row r="3" spans="1:45" x14ac:dyDescent="0.2">
      <c r="A3" s="10" t="s">
        <v>4</v>
      </c>
      <c r="B3" s="12">
        <v>-2.0000000000000001E-4</v>
      </c>
      <c r="D3" s="7" t="s">
        <v>1</v>
      </c>
      <c r="E3" s="3">
        <f>B1</f>
        <v>15</v>
      </c>
      <c r="F3" s="3">
        <f t="shared" ref="F3:AI3" si="2">F4+E3</f>
        <v>30</v>
      </c>
      <c r="G3" s="3">
        <f t="shared" si="2"/>
        <v>45</v>
      </c>
      <c r="H3" s="3">
        <f t="shared" si="2"/>
        <v>60</v>
      </c>
      <c r="I3" s="3">
        <f t="shared" si="2"/>
        <v>75</v>
      </c>
      <c r="J3" s="3">
        <f t="shared" si="2"/>
        <v>90</v>
      </c>
      <c r="K3" s="3">
        <f t="shared" si="2"/>
        <v>105</v>
      </c>
      <c r="L3" s="3">
        <f t="shared" si="2"/>
        <v>120</v>
      </c>
      <c r="M3" s="3">
        <f t="shared" si="2"/>
        <v>135</v>
      </c>
      <c r="N3" s="3">
        <f t="shared" si="2"/>
        <v>150</v>
      </c>
      <c r="O3" s="3">
        <f t="shared" si="2"/>
        <v>165</v>
      </c>
      <c r="P3" s="3">
        <f t="shared" si="2"/>
        <v>180</v>
      </c>
      <c r="Q3" s="3">
        <f t="shared" si="2"/>
        <v>195</v>
      </c>
      <c r="R3" s="3">
        <f t="shared" si="2"/>
        <v>210</v>
      </c>
      <c r="S3" s="3">
        <f t="shared" si="2"/>
        <v>225</v>
      </c>
      <c r="T3" s="3">
        <f t="shared" si="2"/>
        <v>240</v>
      </c>
      <c r="U3" s="3">
        <f t="shared" si="2"/>
        <v>255</v>
      </c>
      <c r="V3" s="3">
        <f t="shared" si="2"/>
        <v>270</v>
      </c>
      <c r="W3" s="3">
        <f t="shared" si="2"/>
        <v>285</v>
      </c>
      <c r="X3" s="3">
        <f t="shared" si="2"/>
        <v>300</v>
      </c>
      <c r="Y3" s="3">
        <f t="shared" si="2"/>
        <v>315</v>
      </c>
      <c r="Z3" s="3">
        <f t="shared" si="2"/>
        <v>330</v>
      </c>
      <c r="AA3" s="3">
        <f t="shared" si="2"/>
        <v>345</v>
      </c>
      <c r="AB3" s="3">
        <f t="shared" si="2"/>
        <v>360</v>
      </c>
      <c r="AC3" s="3">
        <f t="shared" si="2"/>
        <v>375</v>
      </c>
      <c r="AD3" s="3">
        <f t="shared" si="2"/>
        <v>390</v>
      </c>
      <c r="AE3" s="3">
        <f t="shared" si="2"/>
        <v>405</v>
      </c>
      <c r="AF3" s="3">
        <f t="shared" si="2"/>
        <v>420</v>
      </c>
      <c r="AG3" s="3">
        <f t="shared" si="2"/>
        <v>435</v>
      </c>
      <c r="AH3" s="3">
        <f t="shared" si="2"/>
        <v>450</v>
      </c>
      <c r="AI3" s="3">
        <f t="shared" si="2"/>
        <v>465</v>
      </c>
      <c r="AJ3" s="3">
        <f t="shared" ref="AJ3" si="3">AJ4+AI3</f>
        <v>480</v>
      </c>
      <c r="AK3" s="3">
        <f t="shared" ref="AK3" si="4">AK4+AJ3</f>
        <v>495</v>
      </c>
      <c r="AL3" s="3">
        <f t="shared" ref="AL3" si="5">AL4+AK3</f>
        <v>510</v>
      </c>
      <c r="AM3" s="3">
        <f t="shared" ref="AM3" si="6">AM4+AL3</f>
        <v>525</v>
      </c>
      <c r="AN3" s="3">
        <f t="shared" ref="AN3" si="7">AN4+AM3</f>
        <v>540</v>
      </c>
      <c r="AO3" s="3">
        <f t="shared" ref="AO3" si="8">AO4+AN3</f>
        <v>555</v>
      </c>
      <c r="AP3" s="3">
        <f t="shared" ref="AP3" si="9">AP4+AO3</f>
        <v>570</v>
      </c>
      <c r="AQ3" s="3">
        <f t="shared" ref="AQ3" si="10">AQ4+AP3</f>
        <v>585</v>
      </c>
      <c r="AR3" s="3">
        <f t="shared" ref="AR3" si="11">AR4+AQ3</f>
        <v>600</v>
      </c>
      <c r="AS3" s="3">
        <f t="shared" ref="AS3" si="12">AS4+AR3</f>
        <v>615</v>
      </c>
    </row>
    <row r="4" spans="1:45" x14ac:dyDescent="0.2">
      <c r="A4" s="10" t="s">
        <v>5</v>
      </c>
      <c r="B4" s="12">
        <v>-0.9</v>
      </c>
      <c r="D4" s="7" t="s">
        <v>0</v>
      </c>
      <c r="E4" s="3">
        <v>0</v>
      </c>
      <c r="F4" s="3">
        <f>E3*$B$6</f>
        <v>15</v>
      </c>
      <c r="G4" s="3">
        <f t="shared" ref="G4:AI4" si="13">F4*$B$6</f>
        <v>15</v>
      </c>
      <c r="H4" s="3">
        <f t="shared" si="13"/>
        <v>15</v>
      </c>
      <c r="I4" s="3">
        <f t="shared" si="13"/>
        <v>15</v>
      </c>
      <c r="J4" s="3">
        <f t="shared" si="13"/>
        <v>15</v>
      </c>
      <c r="K4" s="3">
        <f t="shared" si="13"/>
        <v>15</v>
      </c>
      <c r="L4" s="3">
        <f t="shared" si="13"/>
        <v>15</v>
      </c>
      <c r="M4" s="3">
        <f t="shared" si="13"/>
        <v>15</v>
      </c>
      <c r="N4" s="3">
        <f t="shared" si="13"/>
        <v>15</v>
      </c>
      <c r="O4" s="3">
        <f t="shared" si="13"/>
        <v>15</v>
      </c>
      <c r="P4" s="3">
        <f t="shared" si="13"/>
        <v>15</v>
      </c>
      <c r="Q4" s="3">
        <f t="shared" si="13"/>
        <v>15</v>
      </c>
      <c r="R4" s="3">
        <f t="shared" si="13"/>
        <v>15</v>
      </c>
      <c r="S4" s="3">
        <f t="shared" si="13"/>
        <v>15</v>
      </c>
      <c r="T4" s="3">
        <f t="shared" si="13"/>
        <v>15</v>
      </c>
      <c r="U4" s="3">
        <f t="shared" si="13"/>
        <v>15</v>
      </c>
      <c r="V4" s="3">
        <f t="shared" si="13"/>
        <v>15</v>
      </c>
      <c r="W4" s="3">
        <f t="shared" si="13"/>
        <v>15</v>
      </c>
      <c r="X4" s="3">
        <f t="shared" si="13"/>
        <v>15</v>
      </c>
      <c r="Y4" s="3">
        <f t="shared" si="13"/>
        <v>15</v>
      </c>
      <c r="Z4" s="3">
        <f t="shared" si="13"/>
        <v>15</v>
      </c>
      <c r="AA4" s="3">
        <f t="shared" si="13"/>
        <v>15</v>
      </c>
      <c r="AB4" s="3">
        <f t="shared" si="13"/>
        <v>15</v>
      </c>
      <c r="AC4" s="3">
        <f t="shared" si="13"/>
        <v>15</v>
      </c>
      <c r="AD4" s="3">
        <f t="shared" si="13"/>
        <v>15</v>
      </c>
      <c r="AE4" s="3">
        <f t="shared" si="13"/>
        <v>15</v>
      </c>
      <c r="AF4" s="3">
        <f t="shared" si="13"/>
        <v>15</v>
      </c>
      <c r="AG4" s="3">
        <f t="shared" si="13"/>
        <v>15</v>
      </c>
      <c r="AH4" s="3">
        <f t="shared" si="13"/>
        <v>15</v>
      </c>
      <c r="AI4" s="3">
        <f t="shared" si="13"/>
        <v>15</v>
      </c>
      <c r="AJ4" s="3">
        <f t="shared" ref="AJ4:AS4" si="14">AI4*$B$6</f>
        <v>15</v>
      </c>
      <c r="AK4" s="3">
        <f t="shared" si="14"/>
        <v>15</v>
      </c>
      <c r="AL4" s="3">
        <f t="shared" si="14"/>
        <v>15</v>
      </c>
      <c r="AM4" s="3">
        <f t="shared" si="14"/>
        <v>15</v>
      </c>
      <c r="AN4" s="3">
        <f t="shared" si="14"/>
        <v>15</v>
      </c>
      <c r="AO4" s="3">
        <f t="shared" si="14"/>
        <v>15</v>
      </c>
      <c r="AP4" s="3">
        <f t="shared" si="14"/>
        <v>15</v>
      </c>
      <c r="AQ4" s="3">
        <f t="shared" si="14"/>
        <v>15</v>
      </c>
      <c r="AR4" s="3">
        <f t="shared" si="14"/>
        <v>15</v>
      </c>
      <c r="AS4" s="3">
        <f t="shared" si="14"/>
        <v>15</v>
      </c>
    </row>
    <row r="5" spans="1:45" x14ac:dyDescent="0.2">
      <c r="A5" s="10" t="s">
        <v>0</v>
      </c>
      <c r="B5" s="12">
        <v>-7.4999999999999997E-3</v>
      </c>
      <c r="D5" s="7" t="s">
        <v>39</v>
      </c>
      <c r="E5" s="3">
        <f t="shared" ref="E5:AI5" si="15">E12*E10</f>
        <v>15</v>
      </c>
      <c r="F5" s="3">
        <f t="shared" si="15"/>
        <v>29.887499999999999</v>
      </c>
      <c r="G5" s="3">
        <f t="shared" si="15"/>
        <v>44.661649874055414</v>
      </c>
      <c r="H5" s="3">
        <f t="shared" si="15"/>
        <v>59.321586550141284</v>
      </c>
      <c r="I5" s="3">
        <f t="shared" si="15"/>
        <v>73.866433712160656</v>
      </c>
      <c r="J5" s="3">
        <f t="shared" si="15"/>
        <v>88.295301492736741</v>
      </c>
      <c r="K5" s="3">
        <f t="shared" si="15"/>
        <v>102.60728615642969</v>
      </c>
      <c r="L5" s="3">
        <f t="shared" si="15"/>
        <v>116.80146977300224</v>
      </c>
      <c r="M5" s="3">
        <f t="shared" si="15"/>
        <v>130.87691988033995</v>
      </c>
      <c r="N5" s="3">
        <f t="shared" si="15"/>
        <v>144.83268913661382</v>
      </c>
      <c r="O5" s="3">
        <f t="shared" si="15"/>
        <v>158.66781496125233</v>
      </c>
      <c r="P5" s="3">
        <f t="shared" si="15"/>
        <v>172.3813191642692</v>
      </c>
      <c r="Q5" s="3">
        <f t="shared" si="15"/>
        <v>185.97220756347136</v>
      </c>
      <c r="R5" s="3">
        <f t="shared" si="15"/>
        <v>199.43946958904718</v>
      </c>
      <c r="S5" s="3">
        <f t="shared" si="15"/>
        <v>212.78207787501077</v>
      </c>
      <c r="T5" s="3">
        <f t="shared" si="15"/>
        <v>225.99898783695201</v>
      </c>
      <c r="U5" s="3">
        <f t="shared" si="15"/>
        <v>239.08913723551296</v>
      </c>
      <c r="V5" s="3">
        <f t="shared" si="15"/>
        <v>252.05144572498304</v>
      </c>
      <c r="W5" s="3">
        <f t="shared" si="15"/>
        <v>264.88481438637285</v>
      </c>
      <c r="X5" s="3">
        <f t="shared" si="15"/>
        <v>277.58812524429447</v>
      </c>
      <c r="Y5" s="3">
        <f t="shared" si="15"/>
        <v>290.16024076693913</v>
      </c>
      <c r="Z5" s="3">
        <f t="shared" si="15"/>
        <v>302.60000334840726</v>
      </c>
      <c r="AA5" s="3">
        <f t="shared" si="15"/>
        <v>314.90623477260539</v>
      </c>
      <c r="AB5" s="3">
        <f t="shared" si="15"/>
        <v>327.07773565788136</v>
      </c>
      <c r="AC5" s="3">
        <f t="shared" si="15"/>
        <v>339.11328488152594</v>
      </c>
      <c r="AD5" s="3">
        <f t="shared" si="15"/>
        <v>351.01163898321931</v>
      </c>
      <c r="AE5" s="3">
        <f t="shared" si="15"/>
        <v>362.77153154645111</v>
      </c>
      <c r="AF5" s="3">
        <f t="shared" si="15"/>
        <v>374.39167255688784</v>
      </c>
      <c r="AG5" s="3">
        <f t="shared" si="15"/>
        <v>385.87074773660368</v>
      </c>
      <c r="AH5" s="3">
        <f t="shared" si="15"/>
        <v>397.20741785302835</v>
      </c>
      <c r="AI5" s="3">
        <f t="shared" si="15"/>
        <v>408.40031800140184</v>
      </c>
      <c r="AJ5" s="3">
        <f t="shared" ref="AJ5:AS5" si="16">AJ12*AJ10</f>
        <v>419.44805685945278</v>
      </c>
      <c r="AK5" s="3">
        <f t="shared" si="16"/>
        <v>430.34921591294352</v>
      </c>
      <c r="AL5" s="3">
        <f t="shared" si="16"/>
        <v>441.10234865064473</v>
      </c>
      <c r="AM5" s="3">
        <f t="shared" si="16"/>
        <v>451.7059797272164</v>
      </c>
      <c r="AN5" s="3">
        <f t="shared" si="16"/>
        <v>462.15860409237865</v>
      </c>
      <c r="AO5" s="3">
        <f t="shared" si="16"/>
        <v>472.45868608465958</v>
      </c>
      <c r="AP5" s="3">
        <f t="shared" si="16"/>
        <v>482.60465848789931</v>
      </c>
      <c r="AQ5" s="3">
        <f t="shared" si="16"/>
        <v>492.5949215485785</v>
      </c>
      <c r="AR5" s="3">
        <f t="shared" si="16"/>
        <v>502.42784195191507</v>
      </c>
      <c r="AS5" s="3">
        <f t="shared" si="16"/>
        <v>512.10175175454492</v>
      </c>
    </row>
    <row r="6" spans="1:45" x14ac:dyDescent="0.2">
      <c r="A6" s="10" t="s">
        <v>6</v>
      </c>
      <c r="B6" s="13">
        <v>1</v>
      </c>
      <c r="D6" s="7" t="s">
        <v>44</v>
      </c>
      <c r="E6" s="2">
        <f>1-(E5/E3)</f>
        <v>0</v>
      </c>
      <c r="F6" s="2">
        <f t="shared" ref="F6:AI6" si="17">-(1-(F5/F3))</f>
        <v>-3.7500000000000311E-3</v>
      </c>
      <c r="G6" s="2">
        <f t="shared" si="17"/>
        <v>-7.518891687657514E-3</v>
      </c>
      <c r="H6" s="2">
        <f t="shared" si="17"/>
        <v>-1.1306890830978578E-2</v>
      </c>
      <c r="I6" s="2">
        <f t="shared" si="17"/>
        <v>-1.5114217171191213E-2</v>
      </c>
      <c r="J6" s="2">
        <f t="shared" si="17"/>
        <v>-1.8941094525147362E-2</v>
      </c>
      <c r="K6" s="2">
        <f t="shared" si="17"/>
        <v>-2.2787750891145819E-2</v>
      </c>
      <c r="L6" s="2">
        <f t="shared" si="17"/>
        <v>-2.665441855831463E-2</v>
      </c>
      <c r="M6" s="2">
        <f t="shared" si="17"/>
        <v>-3.0541334219704064E-2</v>
      </c>
      <c r="N6" s="2">
        <f t="shared" si="17"/>
        <v>-3.4448739089241176E-2</v>
      </c>
      <c r="O6" s="2">
        <f t="shared" si="17"/>
        <v>-3.837687902271314E-2</v>
      </c>
      <c r="P6" s="2">
        <f t="shared" si="17"/>
        <v>-4.2326004642948889E-2</v>
      </c>
      <c r="Q6" s="2">
        <f t="shared" si="17"/>
        <v>-4.6296371469377706E-2</v>
      </c>
      <c r="R6" s="2">
        <f t="shared" si="17"/>
        <v>-5.0288240052156263E-2</v>
      </c>
      <c r="S6" s="2">
        <f t="shared" si="17"/>
        <v>-5.4301876111063296E-2</v>
      </c>
      <c r="T6" s="2">
        <f t="shared" si="17"/>
        <v>-5.8337550679366634E-2</v>
      </c>
      <c r="U6" s="2">
        <f t="shared" si="17"/>
        <v>-6.2395540252890291E-2</v>
      </c>
      <c r="V6" s="2">
        <f t="shared" si="17"/>
        <v>-6.6476126944507219E-2</v>
      </c>
      <c r="W6" s="2">
        <f t="shared" si="17"/>
        <v>-7.0579598644305741E-2</v>
      </c>
      <c r="X6" s="2">
        <f t="shared" si="17"/>
        <v>-7.4706249185685136E-2</v>
      </c>
      <c r="Y6" s="2">
        <f t="shared" si="17"/>
        <v>-7.8856378517653591E-2</v>
      </c>
      <c r="Z6" s="2">
        <f t="shared" si="17"/>
        <v>-8.3030292883614409E-2</v>
      </c>
      <c r="AA6" s="2">
        <f t="shared" si="17"/>
        <v>-8.7228305006940898E-2</v>
      </c>
      <c r="AB6" s="2">
        <f t="shared" si="17"/>
        <v>-9.1450734283662904E-2</v>
      </c>
      <c r="AC6" s="2">
        <f t="shared" si="17"/>
        <v>-9.5697906982597503E-2</v>
      </c>
      <c r="AD6" s="2">
        <f t="shared" si="17"/>
        <v>-9.9970156453283776E-2</v>
      </c>
      <c r="AE6" s="2">
        <f t="shared" si="17"/>
        <v>-0.10426782334209606</v>
      </c>
      <c r="AF6" s="2">
        <f t="shared" si="17"/>
        <v>-0.10859125581693374</v>
      </c>
      <c r="AG6" s="2">
        <f t="shared" si="17"/>
        <v>-0.11294080980091115</v>
      </c>
      <c r="AH6" s="2">
        <f t="shared" si="17"/>
        <v>-0.11731684921549257</v>
      </c>
      <c r="AI6" s="2">
        <f t="shared" si="17"/>
        <v>-0.12171974623354442</v>
      </c>
      <c r="AJ6" s="2">
        <f t="shared" ref="AJ6" si="18">-(1-(AJ5/AJ3))</f>
        <v>-0.12614988154280671</v>
      </c>
      <c r="AK6" s="2">
        <f t="shared" ref="AK6" si="19">-(1-(AK5/AK3))</f>
        <v>-0.13060764462031615</v>
      </c>
      <c r="AL6" s="2">
        <f t="shared" ref="AL6" si="20">-(1-(AL5/AL3))</f>
        <v>-0.13509343401834362</v>
      </c>
      <c r="AM6" s="2">
        <f t="shared" ref="AM6" si="21">-(1-(AM5/AM3))</f>
        <v>-0.13960765766244498</v>
      </c>
      <c r="AN6" s="2">
        <f t="shared" ref="AN6" si="22">-(1-(AN5/AN3))</f>
        <v>-0.14415073316226179</v>
      </c>
      <c r="AO6" s="2">
        <f t="shared" ref="AO6" si="23">-(1-(AO5/AO3))</f>
        <v>-0.14872308813574853</v>
      </c>
      <c r="AP6" s="2">
        <f t="shared" ref="AP6" si="24">-(1-(AP5/AP3))</f>
        <v>-0.15332516054754508</v>
      </c>
      <c r="AQ6" s="2">
        <f t="shared" ref="AQ6" si="25">-(1-(AQ5/AQ3))</f>
        <v>-0.15795739906225903</v>
      </c>
      <c r="AR6" s="2">
        <f t="shared" ref="AR6" si="26">-(1-(AR5/AR3))</f>
        <v>-0.16262026341347491</v>
      </c>
      <c r="AS6" s="2">
        <f t="shared" ref="AS6" si="27">-(1-(AS5/AS3))</f>
        <v>-0.16731422478935787</v>
      </c>
    </row>
    <row r="7" spans="1:45" x14ac:dyDescent="0.2">
      <c r="A7" s="10" t="s">
        <v>7</v>
      </c>
      <c r="B7" s="14">
        <v>30</v>
      </c>
      <c r="D7" s="7" t="s">
        <v>46</v>
      </c>
      <c r="E7" s="9">
        <f>B2</f>
        <v>0.02</v>
      </c>
      <c r="F7" s="9">
        <f t="shared" ref="F7:AI7" si="28">E7+$B$3</f>
        <v>1.9800000000000002E-2</v>
      </c>
      <c r="G7" s="9">
        <f t="shared" si="28"/>
        <v>1.9600000000000003E-2</v>
      </c>
      <c r="H7" s="9">
        <f t="shared" si="28"/>
        <v>1.9400000000000004E-2</v>
      </c>
      <c r="I7" s="9">
        <f t="shared" si="28"/>
        <v>1.9200000000000005E-2</v>
      </c>
      <c r="J7" s="9">
        <f t="shared" si="28"/>
        <v>1.9000000000000006E-2</v>
      </c>
      <c r="K7" s="9">
        <f t="shared" si="28"/>
        <v>1.8800000000000008E-2</v>
      </c>
      <c r="L7" s="9">
        <f t="shared" si="28"/>
        <v>1.8600000000000009E-2</v>
      </c>
      <c r="M7" s="9">
        <f t="shared" si="28"/>
        <v>1.840000000000001E-2</v>
      </c>
      <c r="N7" s="9">
        <f t="shared" si="28"/>
        <v>1.8200000000000011E-2</v>
      </c>
      <c r="O7" s="9">
        <f t="shared" si="28"/>
        <v>1.8000000000000013E-2</v>
      </c>
      <c r="P7" s="9">
        <f t="shared" si="28"/>
        <v>1.7800000000000014E-2</v>
      </c>
      <c r="Q7" s="9">
        <f t="shared" si="28"/>
        <v>1.7600000000000015E-2</v>
      </c>
      <c r="R7" s="9">
        <f t="shared" si="28"/>
        <v>1.7400000000000016E-2</v>
      </c>
      <c r="S7" s="9">
        <f t="shared" si="28"/>
        <v>1.7200000000000017E-2</v>
      </c>
      <c r="T7" s="9">
        <f t="shared" si="28"/>
        <v>1.7000000000000019E-2</v>
      </c>
      <c r="U7" s="9">
        <f t="shared" si="28"/>
        <v>1.680000000000002E-2</v>
      </c>
      <c r="V7" s="9">
        <f t="shared" si="28"/>
        <v>1.6600000000000021E-2</v>
      </c>
      <c r="W7" s="9">
        <f t="shared" si="28"/>
        <v>1.6400000000000022E-2</v>
      </c>
      <c r="X7" s="9">
        <f t="shared" si="28"/>
        <v>1.6200000000000023E-2</v>
      </c>
      <c r="Y7" s="9">
        <f t="shared" si="28"/>
        <v>1.6000000000000025E-2</v>
      </c>
      <c r="Z7" s="9">
        <f t="shared" si="28"/>
        <v>1.5800000000000026E-2</v>
      </c>
      <c r="AA7" s="9">
        <f t="shared" si="28"/>
        <v>1.5600000000000025E-2</v>
      </c>
      <c r="AB7" s="9">
        <f t="shared" si="28"/>
        <v>1.5400000000000025E-2</v>
      </c>
      <c r="AC7" s="9">
        <f t="shared" si="28"/>
        <v>1.5200000000000024E-2</v>
      </c>
      <c r="AD7" s="9">
        <f t="shared" si="28"/>
        <v>1.5000000000000024E-2</v>
      </c>
      <c r="AE7" s="9">
        <f t="shared" si="28"/>
        <v>1.4800000000000023E-2</v>
      </c>
      <c r="AF7" s="9">
        <f t="shared" si="28"/>
        <v>1.4600000000000023E-2</v>
      </c>
      <c r="AG7" s="9">
        <f t="shared" si="28"/>
        <v>1.4400000000000022E-2</v>
      </c>
      <c r="AH7" s="9">
        <f t="shared" si="28"/>
        <v>1.4200000000000022E-2</v>
      </c>
      <c r="AI7" s="9">
        <f t="shared" si="28"/>
        <v>1.4000000000000021E-2</v>
      </c>
      <c r="AJ7" s="9">
        <f t="shared" ref="AJ7:AS7" si="29">AI7+$B$3</f>
        <v>1.3800000000000021E-2</v>
      </c>
      <c r="AK7" s="9">
        <f t="shared" si="29"/>
        <v>1.360000000000002E-2</v>
      </c>
      <c r="AL7" s="9">
        <f t="shared" si="29"/>
        <v>1.340000000000002E-2</v>
      </c>
      <c r="AM7" s="9">
        <f t="shared" si="29"/>
        <v>1.3200000000000019E-2</v>
      </c>
      <c r="AN7" s="9">
        <f t="shared" si="29"/>
        <v>1.3000000000000018E-2</v>
      </c>
      <c r="AO7" s="9">
        <f t="shared" si="29"/>
        <v>1.2800000000000018E-2</v>
      </c>
      <c r="AP7" s="9">
        <f t="shared" si="29"/>
        <v>1.2600000000000017E-2</v>
      </c>
      <c r="AQ7" s="9">
        <f t="shared" si="29"/>
        <v>1.2400000000000017E-2</v>
      </c>
      <c r="AR7" s="9">
        <f t="shared" si="29"/>
        <v>1.2200000000000016E-2</v>
      </c>
      <c r="AS7" s="9">
        <f t="shared" si="29"/>
        <v>1.2000000000000016E-2</v>
      </c>
    </row>
    <row r="8" spans="1:45" x14ac:dyDescent="0.2">
      <c r="D8" s="7" t="s">
        <v>45</v>
      </c>
      <c r="E8" s="6">
        <f t="shared" ref="E8:AI8" si="30">E7*E3</f>
        <v>0.3</v>
      </c>
      <c r="F8" s="6">
        <f t="shared" si="30"/>
        <v>0.59400000000000008</v>
      </c>
      <c r="G8" s="6">
        <f t="shared" si="30"/>
        <v>0.88200000000000012</v>
      </c>
      <c r="H8" s="6">
        <f t="shared" si="30"/>
        <v>1.1640000000000001</v>
      </c>
      <c r="I8" s="6">
        <f t="shared" si="30"/>
        <v>1.4400000000000004</v>
      </c>
      <c r="J8" s="6">
        <f t="shared" si="30"/>
        <v>1.7100000000000006</v>
      </c>
      <c r="K8" s="6">
        <f t="shared" si="30"/>
        <v>1.9740000000000009</v>
      </c>
      <c r="L8" s="6">
        <f t="shared" si="30"/>
        <v>2.2320000000000011</v>
      </c>
      <c r="M8" s="6">
        <f t="shared" si="30"/>
        <v>2.4840000000000013</v>
      </c>
      <c r="N8" s="6">
        <f t="shared" si="30"/>
        <v>2.7300000000000018</v>
      </c>
      <c r="O8" s="6">
        <f t="shared" si="30"/>
        <v>2.970000000000002</v>
      </c>
      <c r="P8" s="6">
        <f t="shared" si="30"/>
        <v>3.2040000000000024</v>
      </c>
      <c r="Q8" s="6">
        <f t="shared" si="30"/>
        <v>3.432000000000003</v>
      </c>
      <c r="R8" s="6">
        <f t="shared" si="30"/>
        <v>3.6540000000000035</v>
      </c>
      <c r="S8" s="6">
        <f t="shared" si="30"/>
        <v>3.8700000000000041</v>
      </c>
      <c r="T8" s="6">
        <f t="shared" si="30"/>
        <v>4.0800000000000045</v>
      </c>
      <c r="U8" s="6">
        <f t="shared" si="30"/>
        <v>4.2840000000000051</v>
      </c>
      <c r="V8" s="6">
        <f t="shared" si="30"/>
        <v>4.4820000000000055</v>
      </c>
      <c r="W8" s="6">
        <f t="shared" si="30"/>
        <v>4.6740000000000066</v>
      </c>
      <c r="X8" s="6">
        <f t="shared" si="30"/>
        <v>4.8600000000000074</v>
      </c>
      <c r="Y8" s="6">
        <f t="shared" si="30"/>
        <v>5.040000000000008</v>
      </c>
      <c r="Z8" s="6">
        <f t="shared" si="30"/>
        <v>5.2140000000000084</v>
      </c>
      <c r="AA8" s="6">
        <f t="shared" si="30"/>
        <v>5.3820000000000086</v>
      </c>
      <c r="AB8" s="6">
        <f t="shared" si="30"/>
        <v>5.5440000000000094</v>
      </c>
      <c r="AC8" s="6">
        <f t="shared" si="30"/>
        <v>5.7000000000000091</v>
      </c>
      <c r="AD8" s="6">
        <f t="shared" si="30"/>
        <v>5.8500000000000094</v>
      </c>
      <c r="AE8" s="6">
        <f t="shared" si="30"/>
        <v>5.9940000000000095</v>
      </c>
      <c r="AF8" s="6">
        <f t="shared" si="30"/>
        <v>6.1320000000000094</v>
      </c>
      <c r="AG8" s="6">
        <f t="shared" si="30"/>
        <v>6.26400000000001</v>
      </c>
      <c r="AH8" s="6">
        <f t="shared" si="30"/>
        <v>6.3900000000000095</v>
      </c>
      <c r="AI8" s="6">
        <f t="shared" si="30"/>
        <v>6.5100000000000096</v>
      </c>
      <c r="AJ8" s="6">
        <f t="shared" ref="AJ8" si="31">AJ7*AJ3</f>
        <v>6.6240000000000094</v>
      </c>
      <c r="AK8" s="6">
        <f t="shared" ref="AK8" si="32">AK7*AK3</f>
        <v>6.73200000000001</v>
      </c>
      <c r="AL8" s="6">
        <f t="shared" ref="AL8" si="33">AL7*AL3</f>
        <v>6.8340000000000103</v>
      </c>
      <c r="AM8" s="6">
        <f t="shared" ref="AM8" si="34">AM7*AM3</f>
        <v>6.9300000000000104</v>
      </c>
      <c r="AN8" s="6">
        <f t="shared" ref="AN8" si="35">AN7*AN3</f>
        <v>7.0200000000000102</v>
      </c>
      <c r="AO8" s="6">
        <f t="shared" ref="AO8" si="36">AO7*AO3</f>
        <v>7.1040000000000099</v>
      </c>
      <c r="AP8" s="6">
        <f t="shared" ref="AP8" si="37">AP7*AP3</f>
        <v>7.1820000000000102</v>
      </c>
      <c r="AQ8" s="6">
        <f t="shared" ref="AQ8" si="38">AQ7*AQ3</f>
        <v>7.2540000000000102</v>
      </c>
      <c r="AR8" s="6">
        <f t="shared" ref="AR8" si="39">AR7*AR3</f>
        <v>7.3200000000000101</v>
      </c>
      <c r="AS8" s="6">
        <f t="shared" ref="AS8" si="40">AS7*AS3</f>
        <v>7.3800000000000097</v>
      </c>
    </row>
    <row r="9" spans="1:45" x14ac:dyDescent="0.2">
      <c r="A9" s="17" t="s">
        <v>48</v>
      </c>
      <c r="B9" s="14">
        <v>10</v>
      </c>
      <c r="D9" s="7" t="s">
        <v>47</v>
      </c>
      <c r="E9" s="16">
        <f>B4</f>
        <v>-0.9</v>
      </c>
      <c r="F9" s="16">
        <f>F2-F6+$B$4</f>
        <v>-0.90374999999999994</v>
      </c>
      <c r="G9" s="16">
        <f t="shared" ref="G9:AI9" si="41">G2-G6+$B$4</f>
        <v>-0.90748110831234252</v>
      </c>
      <c r="H9" s="16">
        <f t="shared" si="41"/>
        <v>-0.91119310916902141</v>
      </c>
      <c r="I9" s="16">
        <f t="shared" si="41"/>
        <v>-0.91488578282880884</v>
      </c>
      <c r="J9" s="16">
        <f t="shared" si="41"/>
        <v>-0.91855890547485264</v>
      </c>
      <c r="K9" s="16">
        <f t="shared" si="41"/>
        <v>-0.92221224910885424</v>
      </c>
      <c r="L9" s="16">
        <f t="shared" si="41"/>
        <v>-0.92584558144168538</v>
      </c>
      <c r="M9" s="16">
        <f t="shared" si="41"/>
        <v>-0.9294586657802959</v>
      </c>
      <c r="N9" s="16">
        <f t="shared" si="41"/>
        <v>-0.93305126091075885</v>
      </c>
      <c r="O9" s="16">
        <f t="shared" si="41"/>
        <v>-0.93662312097728684</v>
      </c>
      <c r="P9" s="16">
        <f t="shared" si="41"/>
        <v>-0.94017399535705115</v>
      </c>
      <c r="Q9" s="16">
        <f t="shared" si="41"/>
        <v>-0.9437036285306224</v>
      </c>
      <c r="R9" s="16">
        <f t="shared" si="41"/>
        <v>-0.94721175994784379</v>
      </c>
      <c r="S9" s="16">
        <f t="shared" si="41"/>
        <v>-0.95069812388893671</v>
      </c>
      <c r="T9" s="16">
        <f t="shared" si="41"/>
        <v>-0.95416244932063343</v>
      </c>
      <c r="U9" s="16">
        <f t="shared" si="41"/>
        <v>-0.95760445974710984</v>
      </c>
      <c r="V9" s="16">
        <f t="shared" si="41"/>
        <v>-0.96102387305549286</v>
      </c>
      <c r="W9" s="16">
        <f t="shared" si="41"/>
        <v>-0.96442040135569429</v>
      </c>
      <c r="X9" s="16">
        <f t="shared" si="41"/>
        <v>-0.96779375081431496</v>
      </c>
      <c r="Y9" s="16">
        <f t="shared" si="41"/>
        <v>-0.97114362148234656</v>
      </c>
      <c r="Z9" s="16">
        <f t="shared" si="41"/>
        <v>-0.9744697071163857</v>
      </c>
      <c r="AA9" s="16">
        <f t="shared" si="41"/>
        <v>-0.97777169499305927</v>
      </c>
      <c r="AB9" s="16">
        <f t="shared" si="41"/>
        <v>-0.98104926571633722</v>
      </c>
      <c r="AC9" s="16">
        <f t="shared" si="41"/>
        <v>-0.98430209301740268</v>
      </c>
      <c r="AD9" s="16">
        <f t="shared" si="41"/>
        <v>-0.98752984354671636</v>
      </c>
      <c r="AE9" s="16">
        <f t="shared" si="41"/>
        <v>-0.99073217665790403</v>
      </c>
      <c r="AF9" s="16">
        <f t="shared" si="41"/>
        <v>-0.99390874418306641</v>
      </c>
      <c r="AG9" s="16">
        <f t="shared" si="41"/>
        <v>-0.99705919019908906</v>
      </c>
      <c r="AH9" s="16">
        <f t="shared" si="41"/>
        <v>-1.0001831507845076</v>
      </c>
      <c r="AI9" s="16">
        <f t="shared" si="41"/>
        <v>-1.0032802537664558</v>
      </c>
      <c r="AJ9" s="16">
        <f t="shared" ref="AJ9:AS9" si="42">AJ2-AJ6+$B$4</f>
        <v>-1.0063501184571935</v>
      </c>
      <c r="AK9" s="16">
        <f t="shared" si="42"/>
        <v>-1.009392355379684</v>
      </c>
      <c r="AL9" s="16">
        <f t="shared" si="42"/>
        <v>-1.0124065659816566</v>
      </c>
      <c r="AM9" s="16">
        <f t="shared" si="42"/>
        <v>-1.0153923423375553</v>
      </c>
      <c r="AN9" s="16">
        <f t="shared" si="42"/>
        <v>-1.0183492668377383</v>
      </c>
      <c r="AO9" s="16">
        <f t="shared" si="42"/>
        <v>-1.0212769118642517</v>
      </c>
      <c r="AP9" s="16">
        <f t="shared" si="42"/>
        <v>-1.024174839452455</v>
      </c>
      <c r="AQ9" s="16">
        <f t="shared" si="42"/>
        <v>-1.0270426009377411</v>
      </c>
      <c r="AR9" s="16">
        <f t="shared" si="42"/>
        <v>-1.0298797365865253</v>
      </c>
      <c r="AS9" s="16">
        <f t="shared" si="42"/>
        <v>-1.0326857752106424</v>
      </c>
    </row>
    <row r="10" spans="1:45" x14ac:dyDescent="0.2">
      <c r="A10" s="17" t="s">
        <v>1</v>
      </c>
      <c r="B10" s="18">
        <f>LARGE(E3:AS3,1)*B9</f>
        <v>6150</v>
      </c>
      <c r="D10" s="8" t="s">
        <v>41</v>
      </c>
      <c r="E10" s="4">
        <v>100</v>
      </c>
      <c r="F10" s="4">
        <f t="shared" ref="F10:AI10" si="43">$E$10+($E$10*F2)</f>
        <v>99.25</v>
      </c>
      <c r="G10" s="4">
        <f t="shared" si="43"/>
        <v>98.5</v>
      </c>
      <c r="H10" s="4">
        <f t="shared" si="43"/>
        <v>97.75</v>
      </c>
      <c r="I10" s="4">
        <f t="shared" si="43"/>
        <v>97</v>
      </c>
      <c r="J10" s="4">
        <f t="shared" si="43"/>
        <v>96.25</v>
      </c>
      <c r="K10" s="4">
        <f t="shared" si="43"/>
        <v>95.5</v>
      </c>
      <c r="L10" s="4">
        <f t="shared" si="43"/>
        <v>94.75</v>
      </c>
      <c r="M10" s="4">
        <f t="shared" si="43"/>
        <v>94</v>
      </c>
      <c r="N10" s="4">
        <f t="shared" si="43"/>
        <v>93.25</v>
      </c>
      <c r="O10" s="4">
        <f t="shared" si="43"/>
        <v>92.5</v>
      </c>
      <c r="P10" s="4">
        <f t="shared" si="43"/>
        <v>91.75</v>
      </c>
      <c r="Q10" s="4">
        <f t="shared" si="43"/>
        <v>91</v>
      </c>
      <c r="R10" s="4">
        <f t="shared" si="43"/>
        <v>90.25</v>
      </c>
      <c r="S10" s="4">
        <f t="shared" si="43"/>
        <v>89.5</v>
      </c>
      <c r="T10" s="4">
        <f t="shared" si="43"/>
        <v>88.75</v>
      </c>
      <c r="U10" s="4">
        <f t="shared" si="43"/>
        <v>88</v>
      </c>
      <c r="V10" s="4">
        <f t="shared" si="43"/>
        <v>87.25</v>
      </c>
      <c r="W10" s="4">
        <f t="shared" si="43"/>
        <v>86.5</v>
      </c>
      <c r="X10" s="4">
        <f t="shared" si="43"/>
        <v>85.75</v>
      </c>
      <c r="Y10" s="4">
        <f t="shared" si="43"/>
        <v>85</v>
      </c>
      <c r="Z10" s="4">
        <f t="shared" si="43"/>
        <v>84.249999999999986</v>
      </c>
      <c r="AA10" s="4">
        <f t="shared" si="43"/>
        <v>83.499999999999986</v>
      </c>
      <c r="AB10" s="4">
        <f t="shared" si="43"/>
        <v>82.749999999999986</v>
      </c>
      <c r="AC10" s="4">
        <f t="shared" si="43"/>
        <v>81.999999999999986</v>
      </c>
      <c r="AD10" s="4">
        <f t="shared" si="43"/>
        <v>81.249999999999986</v>
      </c>
      <c r="AE10" s="4">
        <f t="shared" si="43"/>
        <v>80.499999999999986</v>
      </c>
      <c r="AF10" s="4">
        <f t="shared" si="43"/>
        <v>79.749999999999986</v>
      </c>
      <c r="AG10" s="4">
        <f t="shared" si="43"/>
        <v>78.999999999999986</v>
      </c>
      <c r="AH10" s="4">
        <f t="shared" si="43"/>
        <v>78.249999999999986</v>
      </c>
      <c r="AI10" s="4">
        <f t="shared" si="43"/>
        <v>77.499999999999986</v>
      </c>
      <c r="AJ10" s="4">
        <f t="shared" ref="AJ10:AS10" si="44">$E$10+($E$10*AJ2)</f>
        <v>76.749999999999986</v>
      </c>
      <c r="AK10" s="4">
        <f t="shared" si="44"/>
        <v>75.999999999999986</v>
      </c>
      <c r="AL10" s="4">
        <f t="shared" si="44"/>
        <v>75.249999999999986</v>
      </c>
      <c r="AM10" s="4">
        <f t="shared" si="44"/>
        <v>74.499999999999986</v>
      </c>
      <c r="AN10" s="4">
        <f t="shared" si="44"/>
        <v>73.749999999999986</v>
      </c>
      <c r="AO10" s="4">
        <f t="shared" si="44"/>
        <v>72.999999999999986</v>
      </c>
      <c r="AP10" s="4">
        <f t="shared" si="44"/>
        <v>72.249999999999986</v>
      </c>
      <c r="AQ10" s="4">
        <f t="shared" si="44"/>
        <v>71.499999999999972</v>
      </c>
      <c r="AR10" s="4">
        <f t="shared" si="44"/>
        <v>70.749999999999972</v>
      </c>
      <c r="AS10" s="4">
        <f t="shared" si="44"/>
        <v>69.999999999999972</v>
      </c>
    </row>
    <row r="11" spans="1:45" x14ac:dyDescent="0.2">
      <c r="D11" s="8" t="s">
        <v>42</v>
      </c>
      <c r="E11" s="5">
        <f>E3/E10</f>
        <v>0.15</v>
      </c>
      <c r="F11" s="5">
        <f t="shared" ref="F11:AI11" si="45">F4/F10</f>
        <v>0.15113350125944586</v>
      </c>
      <c r="G11" s="5">
        <f t="shared" si="45"/>
        <v>0.15228426395939088</v>
      </c>
      <c r="H11" s="5">
        <f t="shared" si="45"/>
        <v>0.15345268542199489</v>
      </c>
      <c r="I11" s="5">
        <f t="shared" si="45"/>
        <v>0.15463917525773196</v>
      </c>
      <c r="J11" s="5">
        <f t="shared" si="45"/>
        <v>0.15584415584415584</v>
      </c>
      <c r="K11" s="5">
        <f t="shared" si="45"/>
        <v>0.15706806282722513</v>
      </c>
      <c r="L11" s="5">
        <f t="shared" si="45"/>
        <v>0.15831134564643801</v>
      </c>
      <c r="M11" s="5">
        <f t="shared" si="45"/>
        <v>0.15957446808510639</v>
      </c>
      <c r="N11" s="5">
        <f t="shared" si="45"/>
        <v>0.16085790884718498</v>
      </c>
      <c r="O11" s="5">
        <f t="shared" si="45"/>
        <v>0.16216216216216217</v>
      </c>
      <c r="P11" s="5">
        <f t="shared" si="45"/>
        <v>0.16348773841961853</v>
      </c>
      <c r="Q11" s="5">
        <f t="shared" si="45"/>
        <v>0.16483516483516483</v>
      </c>
      <c r="R11" s="5">
        <f t="shared" si="45"/>
        <v>0.16620498614958448</v>
      </c>
      <c r="S11" s="5">
        <f t="shared" si="45"/>
        <v>0.16759776536312848</v>
      </c>
      <c r="T11" s="5">
        <f t="shared" si="45"/>
        <v>0.16901408450704225</v>
      </c>
      <c r="U11" s="5">
        <f t="shared" si="45"/>
        <v>0.17045454545454544</v>
      </c>
      <c r="V11" s="5">
        <f t="shared" si="45"/>
        <v>0.17191977077363896</v>
      </c>
      <c r="W11" s="5">
        <f t="shared" si="45"/>
        <v>0.17341040462427745</v>
      </c>
      <c r="X11" s="5">
        <f t="shared" si="45"/>
        <v>0.1749271137026239</v>
      </c>
      <c r="Y11" s="5">
        <f t="shared" si="45"/>
        <v>0.17647058823529413</v>
      </c>
      <c r="Z11" s="5">
        <f t="shared" si="45"/>
        <v>0.17804154302670627</v>
      </c>
      <c r="AA11" s="5">
        <f t="shared" si="45"/>
        <v>0.17964071856287428</v>
      </c>
      <c r="AB11" s="5">
        <f t="shared" si="45"/>
        <v>0.18126888217522663</v>
      </c>
      <c r="AC11" s="5">
        <f t="shared" si="45"/>
        <v>0.18292682926829271</v>
      </c>
      <c r="AD11" s="5">
        <f t="shared" si="45"/>
        <v>0.18461538461538465</v>
      </c>
      <c r="AE11" s="5">
        <f t="shared" si="45"/>
        <v>0.18633540372670812</v>
      </c>
      <c r="AF11" s="5">
        <f t="shared" si="45"/>
        <v>0.18808777429467088</v>
      </c>
      <c r="AG11" s="5">
        <f t="shared" si="45"/>
        <v>0.18987341772151903</v>
      </c>
      <c r="AH11" s="5">
        <f t="shared" si="45"/>
        <v>0.19169329073482433</v>
      </c>
      <c r="AI11" s="5">
        <f t="shared" si="45"/>
        <v>0.19354838709677422</v>
      </c>
      <c r="AJ11" s="5">
        <f t="shared" ref="AJ11" si="46">AJ4/AJ10</f>
        <v>0.19543973941368081</v>
      </c>
      <c r="AK11" s="5">
        <f t="shared" ref="AK11" si="47">AK4/AK10</f>
        <v>0.19736842105263161</v>
      </c>
      <c r="AL11" s="5">
        <f t="shared" ref="AL11" si="48">AL4/AL10</f>
        <v>0.1993355481727575</v>
      </c>
      <c r="AM11" s="5">
        <f t="shared" ref="AM11" si="49">AM4/AM10</f>
        <v>0.20134228187919467</v>
      </c>
      <c r="AN11" s="5">
        <f t="shared" ref="AN11" si="50">AN4/AN10</f>
        <v>0.20338983050847462</v>
      </c>
      <c r="AO11" s="5">
        <f t="shared" ref="AO11" si="51">AO4/AO10</f>
        <v>0.20547945205479456</v>
      </c>
      <c r="AP11" s="5">
        <f t="shared" ref="AP11" si="52">AP4/AP10</f>
        <v>0.20761245674740489</v>
      </c>
      <c r="AQ11" s="5">
        <f t="shared" ref="AQ11" si="53">AQ4/AQ10</f>
        <v>0.20979020979020988</v>
      </c>
      <c r="AR11" s="5">
        <f t="shared" ref="AR11" si="54">AR4/AR10</f>
        <v>0.21201413427561847</v>
      </c>
      <c r="AS11" s="5">
        <f t="shared" ref="AS11" si="55">AS4/AS10</f>
        <v>0.21428571428571438</v>
      </c>
    </row>
    <row r="12" spans="1:45" x14ac:dyDescent="0.2">
      <c r="D12" s="8" t="s">
        <v>43</v>
      </c>
      <c r="E12" s="5">
        <f>E11</f>
        <v>0.15</v>
      </c>
      <c r="F12" s="5">
        <f>F11+E12</f>
        <v>0.30113350125944582</v>
      </c>
      <c r="G12" s="5">
        <f>G11+F12</f>
        <v>0.4534177652188367</v>
      </c>
      <c r="H12" s="5">
        <f t="shared" ref="H12:AI12" si="56">H11+G12</f>
        <v>0.60687045064083156</v>
      </c>
      <c r="I12" s="5">
        <f t="shared" si="56"/>
        <v>0.76150962589856352</v>
      </c>
      <c r="J12" s="5">
        <f t="shared" si="56"/>
        <v>0.91735378174271931</v>
      </c>
      <c r="K12" s="5">
        <f t="shared" si="56"/>
        <v>1.0744218445699445</v>
      </c>
      <c r="L12" s="5">
        <f t="shared" si="56"/>
        <v>1.2327331902163825</v>
      </c>
      <c r="M12" s="5">
        <f t="shared" si="56"/>
        <v>1.3923076583014888</v>
      </c>
      <c r="N12" s="5">
        <f t="shared" si="56"/>
        <v>1.5531655671486737</v>
      </c>
      <c r="O12" s="5">
        <f t="shared" si="56"/>
        <v>1.715327729310836</v>
      </c>
      <c r="P12" s="5">
        <f t="shared" si="56"/>
        <v>1.8788154677304545</v>
      </c>
      <c r="Q12" s="5">
        <f t="shared" si="56"/>
        <v>2.0436506325656194</v>
      </c>
      <c r="R12" s="5">
        <f t="shared" si="56"/>
        <v>2.2098556187152041</v>
      </c>
      <c r="S12" s="5">
        <f t="shared" si="56"/>
        <v>2.3774533840783327</v>
      </c>
      <c r="T12" s="5">
        <f t="shared" si="56"/>
        <v>2.5464674685853748</v>
      </c>
      <c r="U12" s="5">
        <f t="shared" si="56"/>
        <v>2.7169220140399202</v>
      </c>
      <c r="V12" s="5">
        <f t="shared" si="56"/>
        <v>2.8888417848135592</v>
      </c>
      <c r="W12" s="5">
        <f t="shared" si="56"/>
        <v>3.0622521894378365</v>
      </c>
      <c r="X12" s="5">
        <f t="shared" si="56"/>
        <v>3.2371793031404605</v>
      </c>
      <c r="Y12" s="5">
        <f t="shared" si="56"/>
        <v>3.4136498913757545</v>
      </c>
      <c r="Z12" s="5">
        <f t="shared" si="56"/>
        <v>3.5916914344024606</v>
      </c>
      <c r="AA12" s="5">
        <f t="shared" si="56"/>
        <v>3.7713321529653347</v>
      </c>
      <c r="AB12" s="5">
        <f t="shared" si="56"/>
        <v>3.9526010351405612</v>
      </c>
      <c r="AC12" s="5">
        <f t="shared" si="56"/>
        <v>4.1355278644088536</v>
      </c>
      <c r="AD12" s="5">
        <f t="shared" si="56"/>
        <v>4.3201432490242384</v>
      </c>
      <c r="AE12" s="5">
        <f t="shared" si="56"/>
        <v>4.5064786527509462</v>
      </c>
      <c r="AF12" s="5">
        <f t="shared" si="56"/>
        <v>4.6945664270456167</v>
      </c>
      <c r="AG12" s="5">
        <f t="shared" si="56"/>
        <v>4.8844398447671358</v>
      </c>
      <c r="AH12" s="5">
        <f t="shared" si="56"/>
        <v>5.0761331355019603</v>
      </c>
      <c r="AI12" s="5">
        <f t="shared" si="56"/>
        <v>5.2696815225987343</v>
      </c>
      <c r="AJ12" s="5">
        <f t="shared" ref="AJ12" si="57">AJ11+AI12</f>
        <v>5.4651212620124152</v>
      </c>
      <c r="AK12" s="5">
        <f t="shared" ref="AK12" si="58">AK11+AJ12</f>
        <v>5.6624896830650471</v>
      </c>
      <c r="AL12" s="5">
        <f t="shared" ref="AL12" si="59">AL11+AK12</f>
        <v>5.8618252312378045</v>
      </c>
      <c r="AM12" s="5">
        <f t="shared" ref="AM12" si="60">AM11+AL12</f>
        <v>6.0631675131169995</v>
      </c>
      <c r="AN12" s="5">
        <f t="shared" ref="AN12" si="61">AN11+AM12</f>
        <v>6.2665573436254745</v>
      </c>
      <c r="AO12" s="5">
        <f t="shared" ref="AO12" si="62">AO11+AN12</f>
        <v>6.4720367956802693</v>
      </c>
      <c r="AP12" s="5">
        <f t="shared" ref="AP12" si="63">AP11+AO12</f>
        <v>6.6796492524276738</v>
      </c>
      <c r="AQ12" s="5">
        <f t="shared" ref="AQ12" si="64">AQ11+AP12</f>
        <v>6.8894394622178838</v>
      </c>
      <c r="AR12" s="5">
        <f t="shared" ref="AR12" si="65">AR11+AQ12</f>
        <v>7.1014535964935019</v>
      </c>
      <c r="AS12" s="5">
        <f t="shared" ref="AS12" si="66">AS11+AR12</f>
        <v>7.3157393107792164</v>
      </c>
    </row>
    <row r="14" spans="1:45" x14ac:dyDescent="0.2">
      <c r="E14" s="20"/>
      <c r="F14" s="20"/>
    </row>
    <row r="15" spans="1:45" x14ac:dyDescent="0.2">
      <c r="E15" s="21"/>
      <c r="AI15" s="19"/>
    </row>
  </sheetData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816FC-21D4-4A9A-92ED-7E878DE7838C}">
  <dimension ref="A1:BC15"/>
  <sheetViews>
    <sheetView showGridLines="0" workbookViewId="0">
      <pane xSplit="3" topLeftCell="AR1" activePane="topRight" state="frozen"/>
      <selection pane="topRight" activeCell="B20" sqref="B20"/>
    </sheetView>
  </sheetViews>
  <sheetFormatPr defaultRowHeight="14.25" x14ac:dyDescent="0.2"/>
  <cols>
    <col min="1" max="1" width="20" bestFit="1" customWidth="1"/>
    <col min="2" max="2" width="11.5" style="15" bestFit="1" customWidth="1"/>
    <col min="3" max="3" width="1.875" customWidth="1"/>
    <col min="4" max="4" width="10.75" style="1" bestFit="1" customWidth="1"/>
    <col min="5" max="5" width="7.5" style="1" bestFit="1" customWidth="1"/>
    <col min="6" max="14" width="9.375" style="1" bestFit="1" customWidth="1"/>
    <col min="15" max="35" width="10.25" style="1" bestFit="1" customWidth="1"/>
    <col min="36" max="55" width="10.25" bestFit="1" customWidth="1"/>
  </cols>
  <sheetData>
    <row r="1" spans="1:55" x14ac:dyDescent="0.2">
      <c r="A1" s="10" t="s">
        <v>2</v>
      </c>
      <c r="B1" s="11">
        <v>15</v>
      </c>
      <c r="D1" s="7"/>
      <c r="E1" s="9" t="s">
        <v>8</v>
      </c>
      <c r="F1" s="9" t="s">
        <v>9</v>
      </c>
      <c r="G1" s="9" t="s">
        <v>10</v>
      </c>
      <c r="H1" s="9" t="s">
        <v>11</v>
      </c>
      <c r="I1" s="9" t="s">
        <v>12</v>
      </c>
      <c r="J1" s="9" t="s">
        <v>13</v>
      </c>
      <c r="K1" s="9" t="s">
        <v>14</v>
      </c>
      <c r="L1" s="9" t="s">
        <v>15</v>
      </c>
      <c r="M1" s="9" t="s">
        <v>16</v>
      </c>
      <c r="N1" s="9" t="s">
        <v>17</v>
      </c>
      <c r="O1" s="9" t="s">
        <v>18</v>
      </c>
      <c r="P1" s="9" t="s">
        <v>19</v>
      </c>
      <c r="Q1" s="9" t="s">
        <v>20</v>
      </c>
      <c r="R1" s="9" t="s">
        <v>21</v>
      </c>
      <c r="S1" s="9" t="s">
        <v>22</v>
      </c>
      <c r="T1" s="9" t="s">
        <v>23</v>
      </c>
      <c r="U1" s="9" t="s">
        <v>24</v>
      </c>
      <c r="V1" s="9" t="s">
        <v>25</v>
      </c>
      <c r="W1" s="9" t="s">
        <v>26</v>
      </c>
      <c r="X1" s="9" t="s">
        <v>27</v>
      </c>
      <c r="Y1" s="9" t="s">
        <v>28</v>
      </c>
      <c r="Z1" s="9" t="s">
        <v>29</v>
      </c>
      <c r="AA1" s="9" t="s">
        <v>30</v>
      </c>
      <c r="AB1" s="9" t="s">
        <v>31</v>
      </c>
      <c r="AC1" s="9" t="s">
        <v>32</v>
      </c>
      <c r="AD1" s="9" t="s">
        <v>33</v>
      </c>
      <c r="AE1" s="9" t="s">
        <v>34</v>
      </c>
      <c r="AF1" s="9" t="s">
        <v>35</v>
      </c>
      <c r="AG1" s="9" t="s">
        <v>36</v>
      </c>
      <c r="AH1" s="9" t="s">
        <v>37</v>
      </c>
      <c r="AI1" s="9" t="s">
        <v>38</v>
      </c>
      <c r="AJ1" s="9" t="s">
        <v>49</v>
      </c>
      <c r="AK1" s="9" t="s">
        <v>50</v>
      </c>
      <c r="AL1" s="9" t="s">
        <v>51</v>
      </c>
      <c r="AM1" s="9" t="s">
        <v>52</v>
      </c>
      <c r="AN1" s="9" t="s">
        <v>53</v>
      </c>
      <c r="AO1" s="9" t="s">
        <v>54</v>
      </c>
      <c r="AP1" s="9" t="s">
        <v>55</v>
      </c>
      <c r="AQ1" s="9" t="s">
        <v>56</v>
      </c>
      <c r="AR1" s="9" t="s">
        <v>57</v>
      </c>
      <c r="AS1" s="9" t="s">
        <v>58</v>
      </c>
      <c r="AT1" s="9" t="s">
        <v>59</v>
      </c>
      <c r="AU1" s="9" t="s">
        <v>60</v>
      </c>
      <c r="AV1" s="9" t="s">
        <v>61</v>
      </c>
      <c r="AW1" s="9" t="s">
        <v>62</v>
      </c>
      <c r="AX1" s="9" t="s">
        <v>63</v>
      </c>
      <c r="AY1" s="9" t="s">
        <v>64</v>
      </c>
      <c r="AZ1" s="9" t="s">
        <v>65</v>
      </c>
      <c r="BA1" s="9" t="s">
        <v>66</v>
      </c>
      <c r="BB1" s="9" t="s">
        <v>67</v>
      </c>
      <c r="BC1" s="9" t="s">
        <v>68</v>
      </c>
    </row>
    <row r="2" spans="1:55" x14ac:dyDescent="0.2">
      <c r="A2" s="10" t="s">
        <v>3</v>
      </c>
      <c r="B2" s="12">
        <v>0.02</v>
      </c>
      <c r="D2" s="7" t="s">
        <v>40</v>
      </c>
      <c r="E2" s="2">
        <v>0</v>
      </c>
      <c r="F2" s="2">
        <f t="shared" ref="F2:AS2" si="0">E2+$B$5</f>
        <v>-7.4999999999999997E-3</v>
      </c>
      <c r="G2" s="2">
        <f t="shared" si="0"/>
        <v>-1.4999999999999999E-2</v>
      </c>
      <c r="H2" s="2">
        <f t="shared" si="0"/>
        <v>-2.2499999999999999E-2</v>
      </c>
      <c r="I2" s="2">
        <f t="shared" si="0"/>
        <v>-0.03</v>
      </c>
      <c r="J2" s="2">
        <f t="shared" si="0"/>
        <v>-3.7499999999999999E-2</v>
      </c>
      <c r="K2" s="2">
        <f t="shared" si="0"/>
        <v>-4.4999999999999998E-2</v>
      </c>
      <c r="L2" s="2">
        <f t="shared" si="0"/>
        <v>-5.2499999999999998E-2</v>
      </c>
      <c r="M2" s="2">
        <f t="shared" si="0"/>
        <v>-0.06</v>
      </c>
      <c r="N2" s="2">
        <f t="shared" si="0"/>
        <v>-6.7500000000000004E-2</v>
      </c>
      <c r="O2" s="2">
        <f t="shared" si="0"/>
        <v>-7.5000000000000011E-2</v>
      </c>
      <c r="P2" s="2">
        <f t="shared" si="0"/>
        <v>-8.2500000000000018E-2</v>
      </c>
      <c r="Q2" s="2">
        <f t="shared" si="0"/>
        <v>-9.0000000000000024E-2</v>
      </c>
      <c r="R2" s="2">
        <f t="shared" si="0"/>
        <v>-9.7500000000000031E-2</v>
      </c>
      <c r="S2" s="2">
        <f t="shared" si="0"/>
        <v>-0.10500000000000004</v>
      </c>
      <c r="T2" s="2">
        <f t="shared" si="0"/>
        <v>-0.11250000000000004</v>
      </c>
      <c r="U2" s="2">
        <f t="shared" si="0"/>
        <v>-0.12000000000000005</v>
      </c>
      <c r="V2" s="2">
        <f t="shared" si="0"/>
        <v>-0.12750000000000006</v>
      </c>
      <c r="W2" s="2">
        <f t="shared" si="0"/>
        <v>-0.13500000000000006</v>
      </c>
      <c r="X2" s="2">
        <f t="shared" si="0"/>
        <v>-0.14250000000000007</v>
      </c>
      <c r="Y2" s="2">
        <f t="shared" si="0"/>
        <v>-0.15000000000000008</v>
      </c>
      <c r="Z2" s="2">
        <f t="shared" si="0"/>
        <v>-0.15750000000000008</v>
      </c>
      <c r="AA2" s="2">
        <f t="shared" si="0"/>
        <v>-0.16500000000000009</v>
      </c>
      <c r="AB2" s="2">
        <f t="shared" si="0"/>
        <v>-0.1725000000000001</v>
      </c>
      <c r="AC2" s="2">
        <f t="shared" si="0"/>
        <v>-0.1800000000000001</v>
      </c>
      <c r="AD2" s="2">
        <f t="shared" si="0"/>
        <v>-0.18750000000000011</v>
      </c>
      <c r="AE2" s="2">
        <f t="shared" si="0"/>
        <v>-0.19500000000000012</v>
      </c>
      <c r="AF2" s="2">
        <f t="shared" si="0"/>
        <v>-0.20250000000000012</v>
      </c>
      <c r="AG2" s="2">
        <f t="shared" si="0"/>
        <v>-0.21000000000000013</v>
      </c>
      <c r="AH2" s="2">
        <f t="shared" si="0"/>
        <v>-0.21750000000000014</v>
      </c>
      <c r="AI2" s="2">
        <f t="shared" si="0"/>
        <v>-0.22500000000000014</v>
      </c>
      <c r="AJ2" s="2">
        <f t="shared" si="0"/>
        <v>-0.23250000000000015</v>
      </c>
      <c r="AK2" s="2">
        <f t="shared" si="0"/>
        <v>-0.24000000000000016</v>
      </c>
      <c r="AL2" s="2">
        <f t="shared" si="0"/>
        <v>-0.24750000000000016</v>
      </c>
      <c r="AM2" s="2">
        <f t="shared" si="0"/>
        <v>-0.25500000000000017</v>
      </c>
      <c r="AN2" s="2">
        <f t="shared" si="0"/>
        <v>-0.26250000000000018</v>
      </c>
      <c r="AO2" s="2">
        <f t="shared" si="0"/>
        <v>-0.27000000000000018</v>
      </c>
      <c r="AP2" s="2">
        <f t="shared" si="0"/>
        <v>-0.27750000000000019</v>
      </c>
      <c r="AQ2" s="2">
        <f t="shared" si="0"/>
        <v>-0.2850000000000002</v>
      </c>
      <c r="AR2" s="2">
        <f t="shared" si="0"/>
        <v>-0.2925000000000002</v>
      </c>
      <c r="AS2" s="2">
        <f t="shared" si="0"/>
        <v>-0.30000000000000021</v>
      </c>
      <c r="AT2" s="2">
        <f t="shared" ref="AT2" si="1">AS2+$B$5</f>
        <v>-0.30750000000000022</v>
      </c>
      <c r="AU2" s="2">
        <f t="shared" ref="AU2" si="2">AT2+$B$5</f>
        <v>-0.31500000000000022</v>
      </c>
      <c r="AV2" s="2">
        <f t="shared" ref="AV2" si="3">AU2+$B$5</f>
        <v>-0.32250000000000023</v>
      </c>
      <c r="AW2" s="2">
        <f t="shared" ref="AW2" si="4">AV2+$B$5</f>
        <v>-0.33000000000000024</v>
      </c>
      <c r="AX2" s="2">
        <f t="shared" ref="AX2" si="5">AW2+$B$5</f>
        <v>-0.33750000000000024</v>
      </c>
      <c r="AY2" s="2">
        <f t="shared" ref="AY2" si="6">AX2+$B$5</f>
        <v>-0.34500000000000025</v>
      </c>
      <c r="AZ2" s="2">
        <f t="shared" ref="AZ2" si="7">AY2+$B$5</f>
        <v>-0.35250000000000026</v>
      </c>
      <c r="BA2" s="2">
        <f t="shared" ref="BA2" si="8">AZ2+$B$5</f>
        <v>-0.36000000000000026</v>
      </c>
      <c r="BB2" s="2">
        <f t="shared" ref="BB2" si="9">BA2+$B$5</f>
        <v>-0.36750000000000027</v>
      </c>
      <c r="BC2" s="2">
        <f t="shared" ref="BC2" si="10">BB2+$B$5</f>
        <v>-0.37500000000000028</v>
      </c>
    </row>
    <row r="3" spans="1:55" x14ac:dyDescent="0.2">
      <c r="A3" s="10" t="s">
        <v>4</v>
      </c>
      <c r="B3" s="12">
        <v>-4.0000000000000002E-4</v>
      </c>
      <c r="D3" s="7" t="s">
        <v>1</v>
      </c>
      <c r="E3" s="3">
        <f>B1</f>
        <v>15</v>
      </c>
      <c r="F3" s="3">
        <f t="shared" ref="F3:AS3" si="11">F4+E3</f>
        <v>30</v>
      </c>
      <c r="G3" s="3">
        <f t="shared" si="11"/>
        <v>45</v>
      </c>
      <c r="H3" s="3">
        <f t="shared" si="11"/>
        <v>60</v>
      </c>
      <c r="I3" s="3">
        <f t="shared" si="11"/>
        <v>75</v>
      </c>
      <c r="J3" s="3">
        <f t="shared" si="11"/>
        <v>90</v>
      </c>
      <c r="K3" s="3">
        <f t="shared" si="11"/>
        <v>105</v>
      </c>
      <c r="L3" s="3">
        <f t="shared" si="11"/>
        <v>120</v>
      </c>
      <c r="M3" s="3">
        <f t="shared" si="11"/>
        <v>135</v>
      </c>
      <c r="N3" s="3">
        <f t="shared" si="11"/>
        <v>150</v>
      </c>
      <c r="O3" s="3">
        <f t="shared" si="11"/>
        <v>165</v>
      </c>
      <c r="P3" s="3">
        <f t="shared" si="11"/>
        <v>180</v>
      </c>
      <c r="Q3" s="3">
        <f t="shared" si="11"/>
        <v>195</v>
      </c>
      <c r="R3" s="3">
        <f t="shared" si="11"/>
        <v>210</v>
      </c>
      <c r="S3" s="3">
        <f t="shared" si="11"/>
        <v>225</v>
      </c>
      <c r="T3" s="3">
        <f t="shared" si="11"/>
        <v>240</v>
      </c>
      <c r="U3" s="3">
        <f t="shared" si="11"/>
        <v>255</v>
      </c>
      <c r="V3" s="3">
        <f t="shared" si="11"/>
        <v>270</v>
      </c>
      <c r="W3" s="3">
        <f t="shared" si="11"/>
        <v>285</v>
      </c>
      <c r="X3" s="3">
        <f t="shared" si="11"/>
        <v>300</v>
      </c>
      <c r="Y3" s="3">
        <f t="shared" si="11"/>
        <v>315</v>
      </c>
      <c r="Z3" s="3">
        <f t="shared" si="11"/>
        <v>330</v>
      </c>
      <c r="AA3" s="3">
        <f t="shared" si="11"/>
        <v>345</v>
      </c>
      <c r="AB3" s="3">
        <f t="shared" si="11"/>
        <v>360</v>
      </c>
      <c r="AC3" s="3">
        <f t="shared" si="11"/>
        <v>375</v>
      </c>
      <c r="AD3" s="3">
        <f t="shared" si="11"/>
        <v>390</v>
      </c>
      <c r="AE3" s="3">
        <f t="shared" si="11"/>
        <v>405</v>
      </c>
      <c r="AF3" s="3">
        <f t="shared" si="11"/>
        <v>420</v>
      </c>
      <c r="AG3" s="3">
        <f t="shared" si="11"/>
        <v>435</v>
      </c>
      <c r="AH3" s="3">
        <f t="shared" si="11"/>
        <v>450</v>
      </c>
      <c r="AI3" s="3">
        <f t="shared" si="11"/>
        <v>465</v>
      </c>
      <c r="AJ3" s="3">
        <f t="shared" si="11"/>
        <v>480</v>
      </c>
      <c r="AK3" s="3">
        <f t="shared" si="11"/>
        <v>495</v>
      </c>
      <c r="AL3" s="3">
        <f t="shared" si="11"/>
        <v>510</v>
      </c>
      <c r="AM3" s="3">
        <f t="shared" si="11"/>
        <v>525</v>
      </c>
      <c r="AN3" s="3">
        <f t="shared" si="11"/>
        <v>540</v>
      </c>
      <c r="AO3" s="3">
        <f t="shared" si="11"/>
        <v>555</v>
      </c>
      <c r="AP3" s="3">
        <f t="shared" si="11"/>
        <v>570</v>
      </c>
      <c r="AQ3" s="3">
        <f t="shared" si="11"/>
        <v>585</v>
      </c>
      <c r="AR3" s="3">
        <f t="shared" si="11"/>
        <v>600</v>
      </c>
      <c r="AS3" s="3">
        <f t="shared" si="11"/>
        <v>615</v>
      </c>
      <c r="AT3" s="3">
        <f t="shared" ref="AT3" si="12">AT4+AS3</f>
        <v>630</v>
      </c>
      <c r="AU3" s="3">
        <f t="shared" ref="AU3" si="13">AU4+AT3</f>
        <v>645</v>
      </c>
      <c r="AV3" s="3">
        <f t="shared" ref="AV3" si="14">AV4+AU3</f>
        <v>660</v>
      </c>
      <c r="AW3" s="3">
        <f t="shared" ref="AW3" si="15">AW4+AV3</f>
        <v>675</v>
      </c>
      <c r="AX3" s="3">
        <f t="shared" ref="AX3" si="16">AX4+AW3</f>
        <v>690</v>
      </c>
      <c r="AY3" s="3">
        <f t="shared" ref="AY3" si="17">AY4+AX3</f>
        <v>705</v>
      </c>
      <c r="AZ3" s="3">
        <f t="shared" ref="AZ3" si="18">AZ4+AY3</f>
        <v>720</v>
      </c>
      <c r="BA3" s="3">
        <f t="shared" ref="BA3" si="19">BA4+AZ3</f>
        <v>735</v>
      </c>
      <c r="BB3" s="3">
        <f t="shared" ref="BB3" si="20">BB4+BA3</f>
        <v>750</v>
      </c>
      <c r="BC3" s="3">
        <f t="shared" ref="BC3" si="21">BC4+BB3</f>
        <v>765</v>
      </c>
    </row>
    <row r="4" spans="1:55" x14ac:dyDescent="0.2">
      <c r="A4" s="10" t="s">
        <v>5</v>
      </c>
      <c r="B4" s="12">
        <v>-0.9</v>
      </c>
      <c r="D4" s="7" t="s">
        <v>0</v>
      </c>
      <c r="E4" s="3">
        <v>0</v>
      </c>
      <c r="F4" s="3">
        <f>E3*$B$6</f>
        <v>15</v>
      </c>
      <c r="G4" s="3">
        <f t="shared" ref="G4:AS4" si="22">F4*$B$6</f>
        <v>15</v>
      </c>
      <c r="H4" s="3">
        <f t="shared" si="22"/>
        <v>15</v>
      </c>
      <c r="I4" s="3">
        <f t="shared" si="22"/>
        <v>15</v>
      </c>
      <c r="J4" s="3">
        <f t="shared" si="22"/>
        <v>15</v>
      </c>
      <c r="K4" s="3">
        <f t="shared" si="22"/>
        <v>15</v>
      </c>
      <c r="L4" s="3">
        <f t="shared" si="22"/>
        <v>15</v>
      </c>
      <c r="M4" s="3">
        <f t="shared" si="22"/>
        <v>15</v>
      </c>
      <c r="N4" s="3">
        <f t="shared" si="22"/>
        <v>15</v>
      </c>
      <c r="O4" s="3">
        <f t="shared" si="22"/>
        <v>15</v>
      </c>
      <c r="P4" s="3">
        <f t="shared" si="22"/>
        <v>15</v>
      </c>
      <c r="Q4" s="3">
        <f t="shared" si="22"/>
        <v>15</v>
      </c>
      <c r="R4" s="3">
        <f t="shared" si="22"/>
        <v>15</v>
      </c>
      <c r="S4" s="3">
        <f t="shared" si="22"/>
        <v>15</v>
      </c>
      <c r="T4" s="3">
        <f t="shared" si="22"/>
        <v>15</v>
      </c>
      <c r="U4" s="3">
        <f t="shared" si="22"/>
        <v>15</v>
      </c>
      <c r="V4" s="3">
        <f t="shared" si="22"/>
        <v>15</v>
      </c>
      <c r="W4" s="3">
        <f t="shared" si="22"/>
        <v>15</v>
      </c>
      <c r="X4" s="3">
        <f t="shared" si="22"/>
        <v>15</v>
      </c>
      <c r="Y4" s="3">
        <f t="shared" si="22"/>
        <v>15</v>
      </c>
      <c r="Z4" s="3">
        <f t="shared" si="22"/>
        <v>15</v>
      </c>
      <c r="AA4" s="3">
        <f t="shared" si="22"/>
        <v>15</v>
      </c>
      <c r="AB4" s="3">
        <f t="shared" si="22"/>
        <v>15</v>
      </c>
      <c r="AC4" s="3">
        <f t="shared" si="22"/>
        <v>15</v>
      </c>
      <c r="AD4" s="3">
        <f t="shared" si="22"/>
        <v>15</v>
      </c>
      <c r="AE4" s="3">
        <f t="shared" si="22"/>
        <v>15</v>
      </c>
      <c r="AF4" s="3">
        <f t="shared" si="22"/>
        <v>15</v>
      </c>
      <c r="AG4" s="3">
        <f t="shared" si="22"/>
        <v>15</v>
      </c>
      <c r="AH4" s="3">
        <f t="shared" si="22"/>
        <v>15</v>
      </c>
      <c r="AI4" s="3">
        <f t="shared" si="22"/>
        <v>15</v>
      </c>
      <c r="AJ4" s="3">
        <f t="shared" si="22"/>
        <v>15</v>
      </c>
      <c r="AK4" s="3">
        <f t="shared" si="22"/>
        <v>15</v>
      </c>
      <c r="AL4" s="3">
        <f t="shared" si="22"/>
        <v>15</v>
      </c>
      <c r="AM4" s="3">
        <f t="shared" si="22"/>
        <v>15</v>
      </c>
      <c r="AN4" s="3">
        <f t="shared" si="22"/>
        <v>15</v>
      </c>
      <c r="AO4" s="3">
        <f t="shared" si="22"/>
        <v>15</v>
      </c>
      <c r="AP4" s="3">
        <f t="shared" si="22"/>
        <v>15</v>
      </c>
      <c r="AQ4" s="3">
        <f t="shared" si="22"/>
        <v>15</v>
      </c>
      <c r="AR4" s="3">
        <f t="shared" si="22"/>
        <v>15</v>
      </c>
      <c r="AS4" s="3">
        <f t="shared" si="22"/>
        <v>15</v>
      </c>
      <c r="AT4" s="3">
        <f t="shared" ref="AT4" si="23">AS4*$B$6</f>
        <v>15</v>
      </c>
      <c r="AU4" s="3">
        <f t="shared" ref="AU4" si="24">AT4*$B$6</f>
        <v>15</v>
      </c>
      <c r="AV4" s="3">
        <f t="shared" ref="AV4" si="25">AU4*$B$6</f>
        <v>15</v>
      </c>
      <c r="AW4" s="3">
        <f t="shared" ref="AW4" si="26">AV4*$B$6</f>
        <v>15</v>
      </c>
      <c r="AX4" s="3">
        <f t="shared" ref="AX4" si="27">AW4*$B$6</f>
        <v>15</v>
      </c>
      <c r="AY4" s="3">
        <f t="shared" ref="AY4" si="28">AX4*$B$6</f>
        <v>15</v>
      </c>
      <c r="AZ4" s="3">
        <f t="shared" ref="AZ4" si="29">AY4*$B$6</f>
        <v>15</v>
      </c>
      <c r="BA4" s="3">
        <f t="shared" ref="BA4" si="30">AZ4*$B$6</f>
        <v>15</v>
      </c>
      <c r="BB4" s="3">
        <f t="shared" ref="BB4" si="31">BA4*$B$6</f>
        <v>15</v>
      </c>
      <c r="BC4" s="3">
        <f t="shared" ref="BC4" si="32">BB4*$B$6</f>
        <v>15</v>
      </c>
    </row>
    <row r="5" spans="1:55" x14ac:dyDescent="0.2">
      <c r="A5" s="10" t="s">
        <v>0</v>
      </c>
      <c r="B5" s="12">
        <v>-7.4999999999999997E-3</v>
      </c>
      <c r="D5" s="7" t="s">
        <v>39</v>
      </c>
      <c r="E5" s="3">
        <f t="shared" ref="E5:AS5" si="33">E12*E10</f>
        <v>15</v>
      </c>
      <c r="F5" s="3">
        <f t="shared" si="33"/>
        <v>29.887499999999999</v>
      </c>
      <c r="G5" s="3">
        <f t="shared" si="33"/>
        <v>44.661649874055414</v>
      </c>
      <c r="H5" s="3">
        <f t="shared" si="33"/>
        <v>59.321586550141284</v>
      </c>
      <c r="I5" s="3">
        <f t="shared" si="33"/>
        <v>73.866433712160656</v>
      </c>
      <c r="J5" s="3">
        <f t="shared" si="33"/>
        <v>88.295301492736741</v>
      </c>
      <c r="K5" s="3">
        <f t="shared" si="33"/>
        <v>102.60728615642969</v>
      </c>
      <c r="L5" s="3">
        <f t="shared" si="33"/>
        <v>116.80146977300224</v>
      </c>
      <c r="M5" s="3">
        <f t="shared" si="33"/>
        <v>130.87691988033995</v>
      </c>
      <c r="N5" s="3">
        <f t="shared" si="33"/>
        <v>144.83268913661382</v>
      </c>
      <c r="O5" s="3">
        <f t="shared" si="33"/>
        <v>158.66781496125233</v>
      </c>
      <c r="P5" s="3">
        <f t="shared" si="33"/>
        <v>172.3813191642692</v>
      </c>
      <c r="Q5" s="3">
        <f t="shared" si="33"/>
        <v>185.97220756347136</v>
      </c>
      <c r="R5" s="3">
        <f t="shared" si="33"/>
        <v>199.43946958904718</v>
      </c>
      <c r="S5" s="3">
        <f t="shared" si="33"/>
        <v>212.78207787501077</v>
      </c>
      <c r="T5" s="3">
        <f t="shared" si="33"/>
        <v>225.99898783695201</v>
      </c>
      <c r="U5" s="3">
        <f t="shared" si="33"/>
        <v>239.08913723551296</v>
      </c>
      <c r="V5" s="3">
        <f t="shared" si="33"/>
        <v>252.05144572498304</v>
      </c>
      <c r="W5" s="3">
        <f t="shared" si="33"/>
        <v>264.88481438637285</v>
      </c>
      <c r="X5" s="3">
        <f t="shared" si="33"/>
        <v>277.58812524429447</v>
      </c>
      <c r="Y5" s="3">
        <f t="shared" si="33"/>
        <v>290.16024076693913</v>
      </c>
      <c r="Z5" s="3">
        <f t="shared" si="33"/>
        <v>302.60000334840726</v>
      </c>
      <c r="AA5" s="3">
        <f t="shared" si="33"/>
        <v>314.90623477260539</v>
      </c>
      <c r="AB5" s="3">
        <f t="shared" si="33"/>
        <v>327.07773565788136</v>
      </c>
      <c r="AC5" s="3">
        <f t="shared" si="33"/>
        <v>339.11328488152594</v>
      </c>
      <c r="AD5" s="3">
        <f t="shared" si="33"/>
        <v>351.01163898321931</v>
      </c>
      <c r="AE5" s="3">
        <f t="shared" si="33"/>
        <v>362.77153154645111</v>
      </c>
      <c r="AF5" s="3">
        <f t="shared" si="33"/>
        <v>374.39167255688784</v>
      </c>
      <c r="AG5" s="3">
        <f t="shared" si="33"/>
        <v>385.87074773660368</v>
      </c>
      <c r="AH5" s="3">
        <f t="shared" si="33"/>
        <v>397.20741785302835</v>
      </c>
      <c r="AI5" s="3">
        <f t="shared" si="33"/>
        <v>408.40031800140184</v>
      </c>
      <c r="AJ5" s="3">
        <f t="shared" si="33"/>
        <v>419.44805685945278</v>
      </c>
      <c r="AK5" s="3">
        <f t="shared" si="33"/>
        <v>430.34921591294352</v>
      </c>
      <c r="AL5" s="3">
        <f t="shared" si="33"/>
        <v>441.10234865064473</v>
      </c>
      <c r="AM5" s="3">
        <f t="shared" si="33"/>
        <v>451.7059797272164</v>
      </c>
      <c r="AN5" s="3">
        <f t="shared" si="33"/>
        <v>462.15860409237865</v>
      </c>
      <c r="AO5" s="3">
        <f t="shared" si="33"/>
        <v>472.45868608465958</v>
      </c>
      <c r="AP5" s="3">
        <f t="shared" si="33"/>
        <v>482.60465848789931</v>
      </c>
      <c r="AQ5" s="3">
        <f t="shared" si="33"/>
        <v>492.5949215485785</v>
      </c>
      <c r="AR5" s="3">
        <f t="shared" si="33"/>
        <v>502.42784195191507</v>
      </c>
      <c r="AS5" s="3">
        <f t="shared" si="33"/>
        <v>512.10175175454492</v>
      </c>
      <c r="AT5" s="3">
        <f t="shared" ref="AT5:BC5" si="34">AT12*AT10</f>
        <v>521.61494727146055</v>
      </c>
      <c r="AU5" s="3">
        <f t="shared" si="34"/>
        <v>530.96568791472987</v>
      </c>
      <c r="AV5" s="3">
        <f t="shared" si="34"/>
        <v>540.15219498135696</v>
      </c>
      <c r="AW5" s="3">
        <f t="shared" si="34"/>
        <v>549.17265038746734</v>
      </c>
      <c r="AX5" s="3">
        <f t="shared" si="34"/>
        <v>558.02519534581666</v>
      </c>
      <c r="AY5" s="3">
        <f t="shared" si="34"/>
        <v>566.70792898341119</v>
      </c>
      <c r="AZ5" s="3">
        <f t="shared" si="34"/>
        <v>575.21890689581494</v>
      </c>
      <c r="BA5" s="3">
        <f t="shared" si="34"/>
        <v>583.55613963447342</v>
      </c>
      <c r="BB5" s="3">
        <f t="shared" si="34"/>
        <v>591.71759112313191</v>
      </c>
      <c r="BC5" s="3">
        <f t="shared" si="34"/>
        <v>599.70117699914226</v>
      </c>
    </row>
    <row r="6" spans="1:55" x14ac:dyDescent="0.2">
      <c r="A6" s="10" t="s">
        <v>6</v>
      </c>
      <c r="B6" s="13">
        <v>1</v>
      </c>
      <c r="D6" s="7" t="s">
        <v>44</v>
      </c>
      <c r="E6" s="2">
        <f>1-(E5/E3)</f>
        <v>0</v>
      </c>
      <c r="F6" s="2">
        <f t="shared" ref="F6:AS6" si="35">-(1-(F5/F3))</f>
        <v>-3.7500000000000311E-3</v>
      </c>
      <c r="G6" s="2">
        <f t="shared" si="35"/>
        <v>-7.518891687657514E-3</v>
      </c>
      <c r="H6" s="2">
        <f t="shared" si="35"/>
        <v>-1.1306890830978578E-2</v>
      </c>
      <c r="I6" s="2">
        <f t="shared" si="35"/>
        <v>-1.5114217171191213E-2</v>
      </c>
      <c r="J6" s="2">
        <f t="shared" si="35"/>
        <v>-1.8941094525147362E-2</v>
      </c>
      <c r="K6" s="2">
        <f t="shared" si="35"/>
        <v>-2.2787750891145819E-2</v>
      </c>
      <c r="L6" s="2">
        <f t="shared" si="35"/>
        <v>-2.665441855831463E-2</v>
      </c>
      <c r="M6" s="2">
        <f t="shared" si="35"/>
        <v>-3.0541334219704064E-2</v>
      </c>
      <c r="N6" s="2">
        <f t="shared" si="35"/>
        <v>-3.4448739089241176E-2</v>
      </c>
      <c r="O6" s="2">
        <f t="shared" si="35"/>
        <v>-3.837687902271314E-2</v>
      </c>
      <c r="P6" s="2">
        <f t="shared" si="35"/>
        <v>-4.2326004642948889E-2</v>
      </c>
      <c r="Q6" s="2">
        <f t="shared" si="35"/>
        <v>-4.6296371469377706E-2</v>
      </c>
      <c r="R6" s="2">
        <f t="shared" si="35"/>
        <v>-5.0288240052156263E-2</v>
      </c>
      <c r="S6" s="2">
        <f t="shared" si="35"/>
        <v>-5.4301876111063296E-2</v>
      </c>
      <c r="T6" s="2">
        <f t="shared" si="35"/>
        <v>-5.8337550679366634E-2</v>
      </c>
      <c r="U6" s="2">
        <f t="shared" si="35"/>
        <v>-6.2395540252890291E-2</v>
      </c>
      <c r="V6" s="2">
        <f t="shared" si="35"/>
        <v>-6.6476126944507219E-2</v>
      </c>
      <c r="W6" s="2">
        <f t="shared" si="35"/>
        <v>-7.0579598644305741E-2</v>
      </c>
      <c r="X6" s="2">
        <f t="shared" si="35"/>
        <v>-7.4706249185685136E-2</v>
      </c>
      <c r="Y6" s="2">
        <f t="shared" si="35"/>
        <v>-7.8856378517653591E-2</v>
      </c>
      <c r="Z6" s="2">
        <f t="shared" si="35"/>
        <v>-8.3030292883614409E-2</v>
      </c>
      <c r="AA6" s="2">
        <f t="shared" si="35"/>
        <v>-8.7228305006940898E-2</v>
      </c>
      <c r="AB6" s="2">
        <f t="shared" si="35"/>
        <v>-9.1450734283662904E-2</v>
      </c>
      <c r="AC6" s="2">
        <f t="shared" si="35"/>
        <v>-9.5697906982597503E-2</v>
      </c>
      <c r="AD6" s="2">
        <f t="shared" si="35"/>
        <v>-9.9970156453283776E-2</v>
      </c>
      <c r="AE6" s="2">
        <f t="shared" si="35"/>
        <v>-0.10426782334209606</v>
      </c>
      <c r="AF6" s="2">
        <f t="shared" si="35"/>
        <v>-0.10859125581693374</v>
      </c>
      <c r="AG6" s="2">
        <f t="shared" si="35"/>
        <v>-0.11294080980091115</v>
      </c>
      <c r="AH6" s="2">
        <f t="shared" si="35"/>
        <v>-0.11731684921549257</v>
      </c>
      <c r="AI6" s="2">
        <f t="shared" si="35"/>
        <v>-0.12171974623354442</v>
      </c>
      <c r="AJ6" s="2">
        <f t="shared" si="35"/>
        <v>-0.12614988154280671</v>
      </c>
      <c r="AK6" s="2">
        <f t="shared" si="35"/>
        <v>-0.13060764462031615</v>
      </c>
      <c r="AL6" s="2">
        <f t="shared" si="35"/>
        <v>-0.13509343401834362</v>
      </c>
      <c r="AM6" s="2">
        <f t="shared" si="35"/>
        <v>-0.13960765766244498</v>
      </c>
      <c r="AN6" s="2">
        <f t="shared" si="35"/>
        <v>-0.14415073316226179</v>
      </c>
      <c r="AO6" s="2">
        <f t="shared" si="35"/>
        <v>-0.14872308813574853</v>
      </c>
      <c r="AP6" s="2">
        <f t="shared" si="35"/>
        <v>-0.15332516054754508</v>
      </c>
      <c r="AQ6" s="2">
        <f t="shared" si="35"/>
        <v>-0.15795739906225903</v>
      </c>
      <c r="AR6" s="2">
        <f t="shared" si="35"/>
        <v>-0.16262026341347491</v>
      </c>
      <c r="AS6" s="2">
        <f t="shared" si="35"/>
        <v>-0.16731422478935787</v>
      </c>
      <c r="AT6" s="2">
        <f t="shared" ref="AT6:BC6" si="36">-(1-(AT5/AT3))</f>
        <v>-0.17203976623577688</v>
      </c>
      <c r="AU6" s="2">
        <f t="shared" si="36"/>
        <v>-0.17679738307793824</v>
      </c>
      <c r="AV6" s="2">
        <f t="shared" si="36"/>
        <v>-0.18158758336158032</v>
      </c>
      <c r="AW6" s="2">
        <f t="shared" si="36"/>
        <v>-0.18641088831486319</v>
      </c>
      <c r="AX6" s="2">
        <f t="shared" si="36"/>
        <v>-0.19126783283214976</v>
      </c>
      <c r="AY6" s="2">
        <f t="shared" si="36"/>
        <v>-0.19615896598097704</v>
      </c>
      <c r="AZ6" s="2">
        <f t="shared" si="36"/>
        <v>-0.20108485153359035</v>
      </c>
      <c r="BA6" s="2">
        <f t="shared" si="36"/>
        <v>-0.206046068524526</v>
      </c>
      <c r="BB6" s="2">
        <f t="shared" si="36"/>
        <v>-0.21104321183582408</v>
      </c>
      <c r="BC6" s="2">
        <f t="shared" si="36"/>
        <v>-0.21607689281157871</v>
      </c>
    </row>
    <row r="7" spans="1:55" x14ac:dyDescent="0.2">
      <c r="A7" s="10" t="s">
        <v>7</v>
      </c>
      <c r="B7" s="14">
        <v>30</v>
      </c>
      <c r="D7" s="7" t="s">
        <v>46</v>
      </c>
      <c r="E7" s="9">
        <f>B2</f>
        <v>0.02</v>
      </c>
      <c r="F7" s="9">
        <f t="shared" ref="F7:AS7" si="37">E7+$B$3</f>
        <v>1.9599999999999999E-2</v>
      </c>
      <c r="G7" s="9">
        <f t="shared" si="37"/>
        <v>1.9199999999999998E-2</v>
      </c>
      <c r="H7" s="9">
        <f t="shared" si="37"/>
        <v>1.8799999999999997E-2</v>
      </c>
      <c r="I7" s="9">
        <f t="shared" si="37"/>
        <v>1.8399999999999996E-2</v>
      </c>
      <c r="J7" s="9">
        <f t="shared" si="37"/>
        <v>1.7999999999999995E-2</v>
      </c>
      <c r="K7" s="9">
        <f t="shared" si="37"/>
        <v>1.7599999999999994E-2</v>
      </c>
      <c r="L7" s="9">
        <f t="shared" si="37"/>
        <v>1.7199999999999993E-2</v>
      </c>
      <c r="M7" s="9">
        <f t="shared" si="37"/>
        <v>1.6799999999999992E-2</v>
      </c>
      <c r="N7" s="9">
        <f t="shared" si="37"/>
        <v>1.6399999999999991E-2</v>
      </c>
      <c r="O7" s="9">
        <f t="shared" si="37"/>
        <v>1.599999999999999E-2</v>
      </c>
      <c r="P7" s="9">
        <f t="shared" si="37"/>
        <v>1.5599999999999991E-2</v>
      </c>
      <c r="Q7" s="9">
        <f t="shared" si="37"/>
        <v>1.5199999999999991E-2</v>
      </c>
      <c r="R7" s="9">
        <f t="shared" si="37"/>
        <v>1.4799999999999992E-2</v>
      </c>
      <c r="S7" s="9">
        <f t="shared" si="37"/>
        <v>1.4399999999999993E-2</v>
      </c>
      <c r="T7" s="9">
        <f t="shared" si="37"/>
        <v>1.3999999999999993E-2</v>
      </c>
      <c r="U7" s="9">
        <f t="shared" si="37"/>
        <v>1.3599999999999994E-2</v>
      </c>
      <c r="V7" s="9">
        <f t="shared" si="37"/>
        <v>1.3199999999999995E-2</v>
      </c>
      <c r="W7" s="9">
        <f t="shared" si="37"/>
        <v>1.2799999999999995E-2</v>
      </c>
      <c r="X7" s="9">
        <f t="shared" si="37"/>
        <v>1.2399999999999996E-2</v>
      </c>
      <c r="Y7" s="9">
        <f t="shared" si="37"/>
        <v>1.1999999999999997E-2</v>
      </c>
      <c r="Z7" s="9">
        <f t="shared" si="37"/>
        <v>1.1599999999999997E-2</v>
      </c>
      <c r="AA7" s="9">
        <f t="shared" si="37"/>
        <v>1.1199999999999998E-2</v>
      </c>
      <c r="AB7" s="9">
        <f t="shared" si="37"/>
        <v>1.0799999999999999E-2</v>
      </c>
      <c r="AC7" s="9">
        <f t="shared" si="37"/>
        <v>1.04E-2</v>
      </c>
      <c r="AD7" s="9">
        <f t="shared" si="37"/>
        <v>0.01</v>
      </c>
      <c r="AE7" s="9">
        <f t="shared" si="37"/>
        <v>9.6000000000000009E-3</v>
      </c>
      <c r="AF7" s="9">
        <f t="shared" si="37"/>
        <v>9.2000000000000016E-3</v>
      </c>
      <c r="AG7" s="9">
        <f t="shared" si="37"/>
        <v>8.8000000000000023E-3</v>
      </c>
      <c r="AH7" s="9">
        <f t="shared" si="37"/>
        <v>8.400000000000003E-3</v>
      </c>
      <c r="AI7" s="9">
        <f t="shared" si="37"/>
        <v>8.0000000000000036E-3</v>
      </c>
      <c r="AJ7" s="9">
        <f t="shared" si="37"/>
        <v>7.6000000000000035E-3</v>
      </c>
      <c r="AK7" s="9">
        <f t="shared" si="37"/>
        <v>7.2000000000000033E-3</v>
      </c>
      <c r="AL7" s="9">
        <f t="shared" si="37"/>
        <v>6.8000000000000031E-3</v>
      </c>
      <c r="AM7" s="9">
        <f t="shared" si="37"/>
        <v>6.4000000000000029E-3</v>
      </c>
      <c r="AN7" s="9">
        <f t="shared" si="37"/>
        <v>6.0000000000000027E-3</v>
      </c>
      <c r="AO7" s="9">
        <f t="shared" si="37"/>
        <v>5.6000000000000025E-3</v>
      </c>
      <c r="AP7" s="9">
        <f t="shared" si="37"/>
        <v>5.2000000000000024E-3</v>
      </c>
      <c r="AQ7" s="9">
        <f t="shared" si="37"/>
        <v>4.8000000000000022E-3</v>
      </c>
      <c r="AR7" s="9">
        <f t="shared" si="37"/>
        <v>4.400000000000002E-3</v>
      </c>
      <c r="AS7" s="9">
        <f t="shared" si="37"/>
        <v>4.0000000000000018E-3</v>
      </c>
      <c r="AT7" s="9">
        <f t="shared" ref="AT7" si="38">AS7+$B$3</f>
        <v>3.6000000000000016E-3</v>
      </c>
      <c r="AU7" s="9">
        <f t="shared" ref="AU7" si="39">AT7+$B$3</f>
        <v>3.2000000000000015E-3</v>
      </c>
      <c r="AV7" s="9">
        <f t="shared" ref="AV7" si="40">AU7+$B$3</f>
        <v>2.8000000000000013E-3</v>
      </c>
      <c r="AW7" s="9">
        <f t="shared" ref="AW7" si="41">AV7+$B$3</f>
        <v>2.4000000000000011E-3</v>
      </c>
      <c r="AX7" s="9">
        <f t="shared" ref="AX7" si="42">AW7+$B$3</f>
        <v>2.0000000000000009E-3</v>
      </c>
      <c r="AY7" s="9">
        <f t="shared" ref="AY7" si="43">AX7+$B$3</f>
        <v>1.6000000000000009E-3</v>
      </c>
      <c r="AZ7" s="9">
        <f t="shared" ref="AZ7" si="44">AY7+$B$3</f>
        <v>1.200000000000001E-3</v>
      </c>
      <c r="BA7" s="9">
        <f t="shared" ref="BA7" si="45">AZ7+$B$3</f>
        <v>8.0000000000000101E-4</v>
      </c>
      <c r="BB7" s="9">
        <f t="shared" ref="BB7" si="46">BA7+$B$3</f>
        <v>4.0000000000000099E-4</v>
      </c>
      <c r="BC7" s="9">
        <f t="shared" ref="BC7" si="47">BB7+$B$3</f>
        <v>9.7578195523695399E-19</v>
      </c>
    </row>
    <row r="8" spans="1:55" x14ac:dyDescent="0.2">
      <c r="D8" s="7" t="s">
        <v>45</v>
      </c>
      <c r="E8" s="6">
        <f t="shared" ref="E8:AS8" si="48">E7*E3</f>
        <v>0.3</v>
      </c>
      <c r="F8" s="6">
        <f t="shared" si="48"/>
        <v>0.58799999999999997</v>
      </c>
      <c r="G8" s="6">
        <f t="shared" si="48"/>
        <v>0.86399999999999988</v>
      </c>
      <c r="H8" s="6">
        <f t="shared" si="48"/>
        <v>1.1279999999999999</v>
      </c>
      <c r="I8" s="6">
        <f t="shared" si="48"/>
        <v>1.3799999999999997</v>
      </c>
      <c r="J8" s="6">
        <f t="shared" si="48"/>
        <v>1.6199999999999997</v>
      </c>
      <c r="K8" s="6">
        <f t="shared" si="48"/>
        <v>1.8479999999999994</v>
      </c>
      <c r="L8" s="6">
        <f t="shared" si="48"/>
        <v>2.0639999999999992</v>
      </c>
      <c r="M8" s="6">
        <f t="shared" si="48"/>
        <v>2.2679999999999989</v>
      </c>
      <c r="N8" s="6">
        <f t="shared" si="48"/>
        <v>2.4599999999999986</v>
      </c>
      <c r="O8" s="6">
        <f t="shared" si="48"/>
        <v>2.6399999999999983</v>
      </c>
      <c r="P8" s="6">
        <f t="shared" si="48"/>
        <v>2.8079999999999985</v>
      </c>
      <c r="Q8" s="6">
        <f t="shared" si="48"/>
        <v>2.9639999999999982</v>
      </c>
      <c r="R8" s="6">
        <f t="shared" si="48"/>
        <v>3.1079999999999983</v>
      </c>
      <c r="S8" s="6">
        <f t="shared" si="48"/>
        <v>3.2399999999999984</v>
      </c>
      <c r="T8" s="6">
        <f t="shared" si="48"/>
        <v>3.3599999999999985</v>
      </c>
      <c r="U8" s="6">
        <f t="shared" si="48"/>
        <v>3.4679999999999986</v>
      </c>
      <c r="V8" s="6">
        <f t="shared" si="48"/>
        <v>3.5639999999999987</v>
      </c>
      <c r="W8" s="6">
        <f t="shared" si="48"/>
        <v>3.6479999999999988</v>
      </c>
      <c r="X8" s="6">
        <f t="shared" si="48"/>
        <v>3.7199999999999989</v>
      </c>
      <c r="Y8" s="6">
        <f t="shared" si="48"/>
        <v>3.7799999999999989</v>
      </c>
      <c r="Z8" s="6">
        <f t="shared" si="48"/>
        <v>3.827999999999999</v>
      </c>
      <c r="AA8" s="6">
        <f t="shared" si="48"/>
        <v>3.8639999999999994</v>
      </c>
      <c r="AB8" s="6">
        <f t="shared" si="48"/>
        <v>3.8879999999999995</v>
      </c>
      <c r="AC8" s="6">
        <f t="shared" si="48"/>
        <v>3.9</v>
      </c>
      <c r="AD8" s="6">
        <f t="shared" si="48"/>
        <v>3.9</v>
      </c>
      <c r="AE8" s="6">
        <f t="shared" si="48"/>
        <v>3.8880000000000003</v>
      </c>
      <c r="AF8" s="6">
        <f t="shared" si="48"/>
        <v>3.8640000000000008</v>
      </c>
      <c r="AG8" s="6">
        <f t="shared" si="48"/>
        <v>3.8280000000000012</v>
      </c>
      <c r="AH8" s="6">
        <f t="shared" si="48"/>
        <v>3.7800000000000011</v>
      </c>
      <c r="AI8" s="6">
        <f t="shared" si="48"/>
        <v>3.7200000000000015</v>
      </c>
      <c r="AJ8" s="6">
        <f t="shared" si="48"/>
        <v>3.6480000000000015</v>
      </c>
      <c r="AK8" s="6">
        <f t="shared" si="48"/>
        <v>3.5640000000000018</v>
      </c>
      <c r="AL8" s="6">
        <f t="shared" si="48"/>
        <v>3.4680000000000017</v>
      </c>
      <c r="AM8" s="6">
        <f t="shared" si="48"/>
        <v>3.3600000000000017</v>
      </c>
      <c r="AN8" s="6">
        <f t="shared" si="48"/>
        <v>3.2400000000000015</v>
      </c>
      <c r="AO8" s="6">
        <f t="shared" si="48"/>
        <v>3.1080000000000014</v>
      </c>
      <c r="AP8" s="6">
        <f t="shared" si="48"/>
        <v>2.9640000000000013</v>
      </c>
      <c r="AQ8" s="6">
        <f t="shared" si="48"/>
        <v>2.8080000000000012</v>
      </c>
      <c r="AR8" s="6">
        <f t="shared" si="48"/>
        <v>2.640000000000001</v>
      </c>
      <c r="AS8" s="6">
        <f t="shared" si="48"/>
        <v>2.4600000000000013</v>
      </c>
      <c r="AT8" s="6">
        <f t="shared" ref="AT8:BC8" si="49">AT7*AT3</f>
        <v>2.2680000000000011</v>
      </c>
      <c r="AU8" s="6">
        <f t="shared" si="49"/>
        <v>2.0640000000000009</v>
      </c>
      <c r="AV8" s="6">
        <f t="shared" si="49"/>
        <v>1.8480000000000008</v>
      </c>
      <c r="AW8" s="6">
        <f t="shared" si="49"/>
        <v>1.6200000000000008</v>
      </c>
      <c r="AX8" s="6">
        <f t="shared" si="49"/>
        <v>1.3800000000000006</v>
      </c>
      <c r="AY8" s="6">
        <f t="shared" si="49"/>
        <v>1.1280000000000006</v>
      </c>
      <c r="AZ8" s="6">
        <f t="shared" si="49"/>
        <v>0.86400000000000066</v>
      </c>
      <c r="BA8" s="6">
        <f t="shared" si="49"/>
        <v>0.58800000000000074</v>
      </c>
      <c r="BB8" s="6">
        <f t="shared" si="49"/>
        <v>0.30000000000000077</v>
      </c>
      <c r="BC8" s="6">
        <f t="shared" si="49"/>
        <v>7.464731957562698E-16</v>
      </c>
    </row>
    <row r="9" spans="1:55" x14ac:dyDescent="0.2">
      <c r="A9" s="17" t="s">
        <v>48</v>
      </c>
      <c r="B9" s="14">
        <v>10</v>
      </c>
      <c r="D9" s="7" t="s">
        <v>47</v>
      </c>
      <c r="E9" s="16">
        <f>B4</f>
        <v>-0.9</v>
      </c>
      <c r="F9" s="16">
        <f>F2-F6+$B$4</f>
        <v>-0.90374999999999994</v>
      </c>
      <c r="G9" s="16">
        <f t="shared" ref="G9:AS9" si="50">G2-G6+$B$4</f>
        <v>-0.90748110831234252</v>
      </c>
      <c r="H9" s="16">
        <f t="shared" si="50"/>
        <v>-0.91119310916902141</v>
      </c>
      <c r="I9" s="16">
        <f t="shared" si="50"/>
        <v>-0.91488578282880884</v>
      </c>
      <c r="J9" s="16">
        <f t="shared" si="50"/>
        <v>-0.91855890547485264</v>
      </c>
      <c r="K9" s="16">
        <f t="shared" si="50"/>
        <v>-0.92221224910885424</v>
      </c>
      <c r="L9" s="16">
        <f t="shared" si="50"/>
        <v>-0.92584558144168538</v>
      </c>
      <c r="M9" s="16">
        <f t="shared" si="50"/>
        <v>-0.9294586657802959</v>
      </c>
      <c r="N9" s="16">
        <f t="shared" si="50"/>
        <v>-0.93305126091075885</v>
      </c>
      <c r="O9" s="16">
        <f t="shared" si="50"/>
        <v>-0.93662312097728684</v>
      </c>
      <c r="P9" s="16">
        <f t="shared" si="50"/>
        <v>-0.94017399535705115</v>
      </c>
      <c r="Q9" s="16">
        <f t="shared" si="50"/>
        <v>-0.9437036285306224</v>
      </c>
      <c r="R9" s="16">
        <f t="shared" si="50"/>
        <v>-0.94721175994784379</v>
      </c>
      <c r="S9" s="16">
        <f t="shared" si="50"/>
        <v>-0.95069812388893671</v>
      </c>
      <c r="T9" s="16">
        <f t="shared" si="50"/>
        <v>-0.95416244932063343</v>
      </c>
      <c r="U9" s="16">
        <f t="shared" si="50"/>
        <v>-0.95760445974710984</v>
      </c>
      <c r="V9" s="16">
        <f t="shared" si="50"/>
        <v>-0.96102387305549286</v>
      </c>
      <c r="W9" s="16">
        <f t="shared" si="50"/>
        <v>-0.96442040135569429</v>
      </c>
      <c r="X9" s="16">
        <f t="shared" si="50"/>
        <v>-0.96779375081431496</v>
      </c>
      <c r="Y9" s="16">
        <f t="shared" si="50"/>
        <v>-0.97114362148234656</v>
      </c>
      <c r="Z9" s="16">
        <f t="shared" si="50"/>
        <v>-0.9744697071163857</v>
      </c>
      <c r="AA9" s="16">
        <f t="shared" si="50"/>
        <v>-0.97777169499305927</v>
      </c>
      <c r="AB9" s="16">
        <f t="shared" si="50"/>
        <v>-0.98104926571633722</v>
      </c>
      <c r="AC9" s="16">
        <f t="shared" si="50"/>
        <v>-0.98430209301740268</v>
      </c>
      <c r="AD9" s="16">
        <f t="shared" si="50"/>
        <v>-0.98752984354671636</v>
      </c>
      <c r="AE9" s="16">
        <f t="shared" si="50"/>
        <v>-0.99073217665790403</v>
      </c>
      <c r="AF9" s="16">
        <f t="shared" si="50"/>
        <v>-0.99390874418306641</v>
      </c>
      <c r="AG9" s="16">
        <f t="shared" si="50"/>
        <v>-0.99705919019908906</v>
      </c>
      <c r="AH9" s="16">
        <f t="shared" si="50"/>
        <v>-1.0001831507845076</v>
      </c>
      <c r="AI9" s="16">
        <f t="shared" si="50"/>
        <v>-1.0032802537664558</v>
      </c>
      <c r="AJ9" s="16">
        <f t="shared" si="50"/>
        <v>-1.0063501184571935</v>
      </c>
      <c r="AK9" s="16">
        <f t="shared" si="50"/>
        <v>-1.009392355379684</v>
      </c>
      <c r="AL9" s="16">
        <f t="shared" si="50"/>
        <v>-1.0124065659816566</v>
      </c>
      <c r="AM9" s="16">
        <f t="shared" si="50"/>
        <v>-1.0153923423375553</v>
      </c>
      <c r="AN9" s="16">
        <f t="shared" si="50"/>
        <v>-1.0183492668377383</v>
      </c>
      <c r="AO9" s="16">
        <f t="shared" si="50"/>
        <v>-1.0212769118642517</v>
      </c>
      <c r="AP9" s="16">
        <f t="shared" si="50"/>
        <v>-1.024174839452455</v>
      </c>
      <c r="AQ9" s="16">
        <f t="shared" si="50"/>
        <v>-1.0270426009377411</v>
      </c>
      <c r="AR9" s="16">
        <f t="shared" si="50"/>
        <v>-1.0298797365865253</v>
      </c>
      <c r="AS9" s="16">
        <f t="shared" si="50"/>
        <v>-1.0326857752106424</v>
      </c>
      <c r="AT9" s="16">
        <f t="shared" ref="AT9:BC9" si="51">AT2-AT6+$B$4</f>
        <v>-1.0354602337642234</v>
      </c>
      <c r="AU9" s="16">
        <f t="shared" si="51"/>
        <v>-1.0382026169220619</v>
      </c>
      <c r="AV9" s="16">
        <f t="shared" si="51"/>
        <v>-1.0409124166384198</v>
      </c>
      <c r="AW9" s="16">
        <f t="shared" si="51"/>
        <v>-1.043589111685137</v>
      </c>
      <c r="AX9" s="16">
        <f t="shared" si="51"/>
        <v>-1.0462321671678505</v>
      </c>
      <c r="AY9" s="16">
        <f t="shared" si="51"/>
        <v>-1.0488410340190233</v>
      </c>
      <c r="AZ9" s="16">
        <f t="shared" si="51"/>
        <v>-1.0514151484664098</v>
      </c>
      <c r="BA9" s="16">
        <f t="shared" si="51"/>
        <v>-1.0539539314754742</v>
      </c>
      <c r="BB9" s="16">
        <f t="shared" si="51"/>
        <v>-1.0564567881641762</v>
      </c>
      <c r="BC9" s="16">
        <f t="shared" si="51"/>
        <v>-1.0589231071884215</v>
      </c>
    </row>
    <row r="10" spans="1:55" x14ac:dyDescent="0.2">
      <c r="A10" s="17" t="s">
        <v>1</v>
      </c>
      <c r="B10" s="18">
        <f>LARGE(E3:BC3,1)*B9</f>
        <v>7650</v>
      </c>
      <c r="D10" s="8" t="s">
        <v>41</v>
      </c>
      <c r="E10" s="4">
        <v>100</v>
      </c>
      <c r="F10" s="4">
        <f t="shared" ref="F10:AS10" si="52">$E$10+($E$10*F2)</f>
        <v>99.25</v>
      </c>
      <c r="G10" s="4">
        <f t="shared" si="52"/>
        <v>98.5</v>
      </c>
      <c r="H10" s="4">
        <f t="shared" si="52"/>
        <v>97.75</v>
      </c>
      <c r="I10" s="4">
        <f t="shared" si="52"/>
        <v>97</v>
      </c>
      <c r="J10" s="4">
        <f t="shared" si="52"/>
        <v>96.25</v>
      </c>
      <c r="K10" s="4">
        <f t="shared" si="52"/>
        <v>95.5</v>
      </c>
      <c r="L10" s="4">
        <f t="shared" si="52"/>
        <v>94.75</v>
      </c>
      <c r="M10" s="4">
        <f t="shared" si="52"/>
        <v>94</v>
      </c>
      <c r="N10" s="4">
        <f t="shared" si="52"/>
        <v>93.25</v>
      </c>
      <c r="O10" s="4">
        <f t="shared" si="52"/>
        <v>92.5</v>
      </c>
      <c r="P10" s="4">
        <f t="shared" si="52"/>
        <v>91.75</v>
      </c>
      <c r="Q10" s="4">
        <f t="shared" si="52"/>
        <v>91</v>
      </c>
      <c r="R10" s="4">
        <f t="shared" si="52"/>
        <v>90.25</v>
      </c>
      <c r="S10" s="4">
        <f t="shared" si="52"/>
        <v>89.5</v>
      </c>
      <c r="T10" s="4">
        <f t="shared" si="52"/>
        <v>88.75</v>
      </c>
      <c r="U10" s="4">
        <f t="shared" si="52"/>
        <v>88</v>
      </c>
      <c r="V10" s="4">
        <f t="shared" si="52"/>
        <v>87.25</v>
      </c>
      <c r="W10" s="4">
        <f t="shared" si="52"/>
        <v>86.5</v>
      </c>
      <c r="X10" s="4">
        <f t="shared" si="52"/>
        <v>85.75</v>
      </c>
      <c r="Y10" s="4">
        <f t="shared" si="52"/>
        <v>85</v>
      </c>
      <c r="Z10" s="4">
        <f t="shared" si="52"/>
        <v>84.249999999999986</v>
      </c>
      <c r="AA10" s="4">
        <f t="shared" si="52"/>
        <v>83.499999999999986</v>
      </c>
      <c r="AB10" s="4">
        <f t="shared" si="52"/>
        <v>82.749999999999986</v>
      </c>
      <c r="AC10" s="4">
        <f t="shared" si="52"/>
        <v>81.999999999999986</v>
      </c>
      <c r="AD10" s="4">
        <f t="shared" si="52"/>
        <v>81.249999999999986</v>
      </c>
      <c r="AE10" s="4">
        <f t="shared" si="52"/>
        <v>80.499999999999986</v>
      </c>
      <c r="AF10" s="4">
        <f t="shared" si="52"/>
        <v>79.749999999999986</v>
      </c>
      <c r="AG10" s="4">
        <f t="shared" si="52"/>
        <v>78.999999999999986</v>
      </c>
      <c r="AH10" s="4">
        <f t="shared" si="52"/>
        <v>78.249999999999986</v>
      </c>
      <c r="AI10" s="4">
        <f t="shared" si="52"/>
        <v>77.499999999999986</v>
      </c>
      <c r="AJ10" s="4">
        <f t="shared" si="52"/>
        <v>76.749999999999986</v>
      </c>
      <c r="AK10" s="4">
        <f t="shared" si="52"/>
        <v>75.999999999999986</v>
      </c>
      <c r="AL10" s="4">
        <f t="shared" si="52"/>
        <v>75.249999999999986</v>
      </c>
      <c r="AM10" s="4">
        <f t="shared" si="52"/>
        <v>74.499999999999986</v>
      </c>
      <c r="AN10" s="4">
        <f t="shared" si="52"/>
        <v>73.749999999999986</v>
      </c>
      <c r="AO10" s="4">
        <f t="shared" si="52"/>
        <v>72.999999999999986</v>
      </c>
      <c r="AP10" s="4">
        <f t="shared" si="52"/>
        <v>72.249999999999986</v>
      </c>
      <c r="AQ10" s="4">
        <f t="shared" si="52"/>
        <v>71.499999999999972</v>
      </c>
      <c r="AR10" s="4">
        <f t="shared" si="52"/>
        <v>70.749999999999972</v>
      </c>
      <c r="AS10" s="4">
        <f t="shared" si="52"/>
        <v>69.999999999999972</v>
      </c>
      <c r="AT10" s="4">
        <f t="shared" ref="AT10:BC10" si="53">$E$10+($E$10*AT2)</f>
        <v>69.249999999999972</v>
      </c>
      <c r="AU10" s="4">
        <f t="shared" si="53"/>
        <v>68.499999999999972</v>
      </c>
      <c r="AV10" s="4">
        <f t="shared" si="53"/>
        <v>67.749999999999972</v>
      </c>
      <c r="AW10" s="4">
        <f t="shared" si="53"/>
        <v>66.999999999999972</v>
      </c>
      <c r="AX10" s="4">
        <f t="shared" si="53"/>
        <v>66.249999999999972</v>
      </c>
      <c r="AY10" s="4">
        <f t="shared" si="53"/>
        <v>65.499999999999972</v>
      </c>
      <c r="AZ10" s="4">
        <f t="shared" si="53"/>
        <v>64.749999999999972</v>
      </c>
      <c r="BA10" s="4">
        <f t="shared" si="53"/>
        <v>63.999999999999972</v>
      </c>
      <c r="BB10" s="4">
        <f t="shared" si="53"/>
        <v>63.249999999999972</v>
      </c>
      <c r="BC10" s="4">
        <f t="shared" si="53"/>
        <v>62.499999999999972</v>
      </c>
    </row>
    <row r="11" spans="1:55" x14ac:dyDescent="0.2">
      <c r="D11" s="8" t="s">
        <v>42</v>
      </c>
      <c r="E11" s="5">
        <f>E3/E10</f>
        <v>0.15</v>
      </c>
      <c r="F11" s="5">
        <f t="shared" ref="F11:AS11" si="54">F4/F10</f>
        <v>0.15113350125944586</v>
      </c>
      <c r="G11" s="5">
        <f t="shared" si="54"/>
        <v>0.15228426395939088</v>
      </c>
      <c r="H11" s="5">
        <f t="shared" si="54"/>
        <v>0.15345268542199489</v>
      </c>
      <c r="I11" s="5">
        <f t="shared" si="54"/>
        <v>0.15463917525773196</v>
      </c>
      <c r="J11" s="5">
        <f t="shared" si="54"/>
        <v>0.15584415584415584</v>
      </c>
      <c r="K11" s="5">
        <f t="shared" si="54"/>
        <v>0.15706806282722513</v>
      </c>
      <c r="L11" s="5">
        <f t="shared" si="54"/>
        <v>0.15831134564643801</v>
      </c>
      <c r="M11" s="5">
        <f t="shared" si="54"/>
        <v>0.15957446808510639</v>
      </c>
      <c r="N11" s="5">
        <f t="shared" si="54"/>
        <v>0.16085790884718498</v>
      </c>
      <c r="O11" s="5">
        <f t="shared" si="54"/>
        <v>0.16216216216216217</v>
      </c>
      <c r="P11" s="5">
        <f t="shared" si="54"/>
        <v>0.16348773841961853</v>
      </c>
      <c r="Q11" s="5">
        <f t="shared" si="54"/>
        <v>0.16483516483516483</v>
      </c>
      <c r="R11" s="5">
        <f t="shared" si="54"/>
        <v>0.16620498614958448</v>
      </c>
      <c r="S11" s="5">
        <f t="shared" si="54"/>
        <v>0.16759776536312848</v>
      </c>
      <c r="T11" s="5">
        <f t="shared" si="54"/>
        <v>0.16901408450704225</v>
      </c>
      <c r="U11" s="5">
        <f t="shared" si="54"/>
        <v>0.17045454545454544</v>
      </c>
      <c r="V11" s="5">
        <f t="shared" si="54"/>
        <v>0.17191977077363896</v>
      </c>
      <c r="W11" s="5">
        <f t="shared" si="54"/>
        <v>0.17341040462427745</v>
      </c>
      <c r="X11" s="5">
        <f t="shared" si="54"/>
        <v>0.1749271137026239</v>
      </c>
      <c r="Y11" s="5">
        <f t="shared" si="54"/>
        <v>0.17647058823529413</v>
      </c>
      <c r="Z11" s="5">
        <f t="shared" si="54"/>
        <v>0.17804154302670627</v>
      </c>
      <c r="AA11" s="5">
        <f t="shared" si="54"/>
        <v>0.17964071856287428</v>
      </c>
      <c r="AB11" s="5">
        <f t="shared" si="54"/>
        <v>0.18126888217522663</v>
      </c>
      <c r="AC11" s="5">
        <f t="shared" si="54"/>
        <v>0.18292682926829271</v>
      </c>
      <c r="AD11" s="5">
        <f t="shared" si="54"/>
        <v>0.18461538461538465</v>
      </c>
      <c r="AE11" s="5">
        <f t="shared" si="54"/>
        <v>0.18633540372670812</v>
      </c>
      <c r="AF11" s="5">
        <f t="shared" si="54"/>
        <v>0.18808777429467088</v>
      </c>
      <c r="AG11" s="5">
        <f t="shared" si="54"/>
        <v>0.18987341772151903</v>
      </c>
      <c r="AH11" s="5">
        <f t="shared" si="54"/>
        <v>0.19169329073482433</v>
      </c>
      <c r="AI11" s="5">
        <f t="shared" si="54"/>
        <v>0.19354838709677422</v>
      </c>
      <c r="AJ11" s="5">
        <f t="shared" si="54"/>
        <v>0.19543973941368081</v>
      </c>
      <c r="AK11" s="5">
        <f t="shared" si="54"/>
        <v>0.19736842105263161</v>
      </c>
      <c r="AL11" s="5">
        <f t="shared" si="54"/>
        <v>0.1993355481727575</v>
      </c>
      <c r="AM11" s="5">
        <f t="shared" si="54"/>
        <v>0.20134228187919467</v>
      </c>
      <c r="AN11" s="5">
        <f t="shared" si="54"/>
        <v>0.20338983050847462</v>
      </c>
      <c r="AO11" s="5">
        <f t="shared" si="54"/>
        <v>0.20547945205479456</v>
      </c>
      <c r="AP11" s="5">
        <f t="shared" si="54"/>
        <v>0.20761245674740489</v>
      </c>
      <c r="AQ11" s="5">
        <f t="shared" si="54"/>
        <v>0.20979020979020988</v>
      </c>
      <c r="AR11" s="5">
        <f t="shared" si="54"/>
        <v>0.21201413427561847</v>
      </c>
      <c r="AS11" s="5">
        <f t="shared" si="54"/>
        <v>0.21428571428571438</v>
      </c>
      <c r="AT11" s="5">
        <f t="shared" ref="AT11:BC11" si="55">AT4/AT10</f>
        <v>0.21660649819494593</v>
      </c>
      <c r="AU11" s="5">
        <f t="shared" si="55"/>
        <v>0.21897810218978112</v>
      </c>
      <c r="AV11" s="5">
        <f t="shared" si="55"/>
        <v>0.2214022140221403</v>
      </c>
      <c r="AW11" s="5">
        <f t="shared" si="55"/>
        <v>0.22388059701492546</v>
      </c>
      <c r="AX11" s="5">
        <f t="shared" si="55"/>
        <v>0.22641509433962273</v>
      </c>
      <c r="AY11" s="5">
        <f t="shared" si="55"/>
        <v>0.22900763358778636</v>
      </c>
      <c r="AZ11" s="5">
        <f t="shared" si="55"/>
        <v>0.23166023166023175</v>
      </c>
      <c r="BA11" s="5">
        <f t="shared" si="55"/>
        <v>0.23437500000000011</v>
      </c>
      <c r="BB11" s="5">
        <f t="shared" si="55"/>
        <v>0.23715415019762856</v>
      </c>
      <c r="BC11" s="5">
        <f t="shared" si="55"/>
        <v>0.2400000000000001</v>
      </c>
    </row>
    <row r="12" spans="1:55" x14ac:dyDescent="0.2">
      <c r="A12" s="17" t="s">
        <v>69</v>
      </c>
      <c r="B12" s="22">
        <f>B10*5</f>
        <v>38250</v>
      </c>
      <c r="D12" s="8" t="s">
        <v>43</v>
      </c>
      <c r="E12" s="5">
        <f>E11</f>
        <v>0.15</v>
      </c>
      <c r="F12" s="5">
        <f>F11+E12</f>
        <v>0.30113350125944582</v>
      </c>
      <c r="G12" s="5">
        <f>G11+F12</f>
        <v>0.4534177652188367</v>
      </c>
      <c r="H12" s="5">
        <f t="shared" ref="H12:AS12" si="56">H11+G12</f>
        <v>0.60687045064083156</v>
      </c>
      <c r="I12" s="5">
        <f t="shared" si="56"/>
        <v>0.76150962589856352</v>
      </c>
      <c r="J12" s="5">
        <f t="shared" si="56"/>
        <v>0.91735378174271931</v>
      </c>
      <c r="K12" s="5">
        <f t="shared" si="56"/>
        <v>1.0744218445699445</v>
      </c>
      <c r="L12" s="5">
        <f t="shared" si="56"/>
        <v>1.2327331902163825</v>
      </c>
      <c r="M12" s="5">
        <f t="shared" si="56"/>
        <v>1.3923076583014888</v>
      </c>
      <c r="N12" s="5">
        <f t="shared" si="56"/>
        <v>1.5531655671486737</v>
      </c>
      <c r="O12" s="5">
        <f t="shared" si="56"/>
        <v>1.715327729310836</v>
      </c>
      <c r="P12" s="5">
        <f t="shared" si="56"/>
        <v>1.8788154677304545</v>
      </c>
      <c r="Q12" s="5">
        <f t="shared" si="56"/>
        <v>2.0436506325656194</v>
      </c>
      <c r="R12" s="5">
        <f t="shared" si="56"/>
        <v>2.2098556187152041</v>
      </c>
      <c r="S12" s="5">
        <f t="shared" si="56"/>
        <v>2.3774533840783327</v>
      </c>
      <c r="T12" s="5">
        <f t="shared" si="56"/>
        <v>2.5464674685853748</v>
      </c>
      <c r="U12" s="5">
        <f t="shared" si="56"/>
        <v>2.7169220140399202</v>
      </c>
      <c r="V12" s="5">
        <f t="shared" si="56"/>
        <v>2.8888417848135592</v>
      </c>
      <c r="W12" s="5">
        <f t="shared" si="56"/>
        <v>3.0622521894378365</v>
      </c>
      <c r="X12" s="5">
        <f t="shared" si="56"/>
        <v>3.2371793031404605</v>
      </c>
      <c r="Y12" s="5">
        <f t="shared" si="56"/>
        <v>3.4136498913757545</v>
      </c>
      <c r="Z12" s="5">
        <f t="shared" si="56"/>
        <v>3.5916914344024606</v>
      </c>
      <c r="AA12" s="5">
        <f t="shared" si="56"/>
        <v>3.7713321529653347</v>
      </c>
      <c r="AB12" s="5">
        <f t="shared" si="56"/>
        <v>3.9526010351405612</v>
      </c>
      <c r="AC12" s="5">
        <f t="shared" si="56"/>
        <v>4.1355278644088536</v>
      </c>
      <c r="AD12" s="5">
        <f t="shared" si="56"/>
        <v>4.3201432490242384</v>
      </c>
      <c r="AE12" s="5">
        <f t="shared" si="56"/>
        <v>4.5064786527509462</v>
      </c>
      <c r="AF12" s="5">
        <f t="shared" si="56"/>
        <v>4.6945664270456167</v>
      </c>
      <c r="AG12" s="5">
        <f t="shared" si="56"/>
        <v>4.8844398447671358</v>
      </c>
      <c r="AH12" s="5">
        <f t="shared" si="56"/>
        <v>5.0761331355019603</v>
      </c>
      <c r="AI12" s="5">
        <f t="shared" si="56"/>
        <v>5.2696815225987343</v>
      </c>
      <c r="AJ12" s="5">
        <f t="shared" si="56"/>
        <v>5.4651212620124152</v>
      </c>
      <c r="AK12" s="5">
        <f t="shared" si="56"/>
        <v>5.6624896830650471</v>
      </c>
      <c r="AL12" s="5">
        <f t="shared" si="56"/>
        <v>5.8618252312378045</v>
      </c>
      <c r="AM12" s="5">
        <f t="shared" si="56"/>
        <v>6.0631675131169995</v>
      </c>
      <c r="AN12" s="5">
        <f t="shared" si="56"/>
        <v>6.2665573436254745</v>
      </c>
      <c r="AO12" s="5">
        <f t="shared" si="56"/>
        <v>6.4720367956802693</v>
      </c>
      <c r="AP12" s="5">
        <f t="shared" si="56"/>
        <v>6.6796492524276738</v>
      </c>
      <c r="AQ12" s="5">
        <f t="shared" si="56"/>
        <v>6.8894394622178838</v>
      </c>
      <c r="AR12" s="5">
        <f t="shared" si="56"/>
        <v>7.1014535964935019</v>
      </c>
      <c r="AS12" s="5">
        <f t="shared" si="56"/>
        <v>7.3157393107792164</v>
      </c>
      <c r="AT12" s="5">
        <f t="shared" ref="AT12" si="57">AT11+AS12</f>
        <v>7.5323458089741626</v>
      </c>
      <c r="AU12" s="5">
        <f t="shared" ref="AU12" si="58">AU11+AT12</f>
        <v>7.7513239111639436</v>
      </c>
      <c r="AV12" s="5">
        <f t="shared" ref="AV12" si="59">AV11+AU12</f>
        <v>7.9727261251860835</v>
      </c>
      <c r="AW12" s="5">
        <f t="shared" ref="AW12" si="60">AW11+AV12</f>
        <v>8.1966067222010093</v>
      </c>
      <c r="AX12" s="5">
        <f t="shared" ref="AX12" si="61">AX11+AW12</f>
        <v>8.4230218165406328</v>
      </c>
      <c r="AY12" s="5">
        <f t="shared" ref="AY12" si="62">AY11+AX12</f>
        <v>8.6520294501284187</v>
      </c>
      <c r="AZ12" s="5">
        <f t="shared" ref="AZ12" si="63">AZ11+AY12</f>
        <v>8.8836896817886508</v>
      </c>
      <c r="BA12" s="5">
        <f t="shared" ref="BA12" si="64">BA11+AZ12</f>
        <v>9.1180646817886508</v>
      </c>
      <c r="BB12" s="5">
        <f t="shared" ref="BB12" si="65">BB11+BA12</f>
        <v>9.3552188319862797</v>
      </c>
      <c r="BC12" s="5">
        <f t="shared" ref="BC12" si="66">BC11+BB12</f>
        <v>9.5952188319862799</v>
      </c>
    </row>
    <row r="14" spans="1:55" x14ac:dyDescent="0.2">
      <c r="E14" s="20"/>
      <c r="F14" s="20"/>
    </row>
    <row r="15" spans="1:55" x14ac:dyDescent="0.2">
      <c r="E15" s="21"/>
      <c r="AI15" s="19"/>
    </row>
  </sheetData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MGR 1</vt:lpstr>
      <vt:lpstr>MGR 2</vt:lpstr>
      <vt:lpstr>MGR 5</vt:lpstr>
      <vt:lpstr>MGR 10</vt:lpstr>
      <vt:lpstr>MGR 20</vt:lpstr>
      <vt:lpstr>MGR 30</vt:lpstr>
      <vt:lpstr>MGR 40</vt:lpstr>
      <vt:lpstr>MGR 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harbartt rodrigues</dc:creator>
  <cp:lastModifiedBy>Fausto Oliveira</cp:lastModifiedBy>
  <dcterms:created xsi:type="dcterms:W3CDTF">2021-05-29T05:19:01Z</dcterms:created>
  <dcterms:modified xsi:type="dcterms:W3CDTF">2021-08-11T17:58:39Z</dcterms:modified>
</cp:coreProperties>
</file>